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705" windowWidth="11715" windowHeight="8445" tabRatio="952" activeTab="0"/>
  </bookViews>
  <sheets>
    <sheet name="備西夏季予算書" sheetId="1" r:id="rId1"/>
    <sheet name="備西夏季決算書" sheetId="2" r:id="rId2"/>
    <sheet name="項目別支出表夏季 " sheetId="3" r:id="rId3"/>
    <sheet name="備西秋季予算書" sheetId="4" r:id="rId4"/>
    <sheet name="備西秋季決算書" sheetId="5" r:id="rId5"/>
    <sheet name="項目別支出表秋季" sheetId="6" r:id="rId6"/>
    <sheet name="会計簿" sheetId="7" r:id="rId7"/>
    <sheet name="帳簿" sheetId="8" r:id="rId8"/>
    <sheet name="領収書綴り" sheetId="9" r:id="rId9"/>
    <sheet name="予算書記入例" sheetId="10" r:id="rId10"/>
    <sheet name="決算書記入例" sheetId="11" r:id="rId11"/>
  </sheets>
  <definedNames>
    <definedName name="_xlnm.Print_Area" localSheetId="10">'決算書記入例'!$B$3:$K$35</definedName>
    <definedName name="_xlnm.Print_Area" localSheetId="2">'項目別支出表夏季 '!$B$2:$G$63</definedName>
    <definedName name="_xlnm.Print_Area" localSheetId="5">'項目別支出表秋季'!$B$2:$G$63</definedName>
    <definedName name="_xlnm.Print_Area" localSheetId="1">'備西夏季決算書'!$B$3:$K$35</definedName>
    <definedName name="_xlnm.Print_Area" localSheetId="0">'備西夏季予算書'!$A$1:$J$33</definedName>
    <definedName name="_xlnm.Print_Area" localSheetId="4">'備西秋季決算書'!$B$3:$K$35</definedName>
    <definedName name="_xlnm.Print_Area" localSheetId="3">'備西秋季予算書'!$A$1:$J$33</definedName>
    <definedName name="_xlnm.Print_Area" localSheetId="9">'予算書記入例'!$A$1:$J$33</definedName>
    <definedName name="_xlnm.Print_Area" localSheetId="8">'領収書綴り'!$B$2:$F$11</definedName>
  </definedNames>
  <calcPr fullCalcOnLoad="1"/>
</workbook>
</file>

<file path=xl/sharedStrings.xml><?xml version="1.0" encoding="utf-8"?>
<sst xmlns="http://schemas.openxmlformats.org/spreadsheetml/2006/main" count="378" uniqueCount="89">
  <si>
    <t>金　　　額</t>
  </si>
  <si>
    <t>《収入の部》</t>
  </si>
  <si>
    <t>《収出の部》</t>
  </si>
  <si>
    <t>人</t>
  </si>
  <si>
    <t>合　　計</t>
  </si>
  <si>
    <t>②役　員　等　旅　費</t>
  </si>
  <si>
    <t>③会　場　使　用　費</t>
  </si>
  <si>
    <t>④会　　　議　　　費</t>
  </si>
  <si>
    <t>⑦印　刷　製　本　費</t>
  </si>
  <si>
    <t>⑧通　信　運　搬　費</t>
  </si>
  <si>
    <t>①審 判 等 謝 礼 費</t>
  </si>
  <si>
    <t>⑤食　　　料　　　費</t>
  </si>
  <si>
    <t>　上記のとおり相違ないことを証明する。</t>
  </si>
  <si>
    <t>項目</t>
  </si>
  <si>
    <t>年月日</t>
  </si>
  <si>
    <t>内　　　訳</t>
  </si>
  <si>
    <t>金額</t>
  </si>
  <si>
    <t>収入合計－支出合計</t>
  </si>
  <si>
    <t>領収書番号（　　　　　　  　　）</t>
  </si>
  <si>
    <t>⑥消 　耗　 品　 費</t>
  </si>
  <si>
    <t>1500円×</t>
  </si>
  <si>
    <t>1000円×</t>
  </si>
  <si>
    <t>700円×</t>
  </si>
  <si>
    <t>　計</t>
  </si>
  <si>
    <t>円</t>
  </si>
  <si>
    <t>常任理事会</t>
  </si>
  <si>
    <t>400円×</t>
  </si>
  <si>
    <t>・理事会</t>
  </si>
  <si>
    <t>部</t>
  </si>
  <si>
    <t>合計参加人数</t>
  </si>
  <si>
    <t>岡山市人数</t>
  </si>
  <si>
    <t>玉野市人数</t>
  </si>
  <si>
    <t>部　　　　部長</t>
  </si>
  <si>
    <t>費　　　目</t>
  </si>
  <si>
    <t>予算額</t>
  </si>
  <si>
    <t>決算額</t>
  </si>
  <si>
    <t>①大会運営費</t>
  </si>
  <si>
    <t>本部からの大会運営費</t>
  </si>
  <si>
    <t>※大会参加見込み人数</t>
  </si>
  <si>
    <t>②その他</t>
  </si>
  <si>
    <t>《支出の部》</t>
  </si>
  <si>
    <t>③その他</t>
  </si>
  <si>
    <t>②専門部費（追加金）</t>
  </si>
  <si>
    <t>本部からの専門部費（追加金）</t>
  </si>
  <si>
    <t>※大会参加人数</t>
  </si>
  <si>
    <t>①審判等謝礼費</t>
  </si>
  <si>
    <t>②役員等旅費</t>
  </si>
  <si>
    <t>③会場使用費</t>
  </si>
  <si>
    <t>④会議費</t>
  </si>
  <si>
    <t>⑤食料費</t>
  </si>
  <si>
    <t>⑥消耗品費</t>
  </si>
  <si>
    <t>⑦印刷製本費</t>
  </si>
  <si>
    <t>⑧通信運搬費</t>
  </si>
  <si>
    <t>費目名</t>
  </si>
  <si>
    <t>年</t>
  </si>
  <si>
    <t>月</t>
  </si>
  <si>
    <t>日</t>
  </si>
  <si>
    <t>費目</t>
  </si>
  <si>
    <t>領収書番号</t>
  </si>
  <si>
    <t>収入</t>
  </si>
  <si>
    <t>支出</t>
  </si>
  <si>
    <t>差引</t>
  </si>
  <si>
    <t>残金</t>
  </si>
  <si>
    <t>会計簿</t>
  </si>
  <si>
    <t>領収書の日付順に記入をお願いします。</t>
  </si>
  <si>
    <t>帳簿</t>
  </si>
  <si>
    <t>通帳の記載順に記入してください。</t>
  </si>
  <si>
    <t>⑨熱 中 症 対 策 費</t>
  </si>
  <si>
    <t>⑩そ　　　の　　　他</t>
  </si>
  <si>
    <t>　令和  　  年　　 月    日</t>
  </si>
  <si>
    <r>
      <t>年度</t>
    </r>
    <r>
      <rPr>
        <sz val="16"/>
        <rFont val="HG明朝E"/>
        <family val="1"/>
      </rPr>
      <t>　備前西地区中学校　夏季　体育大会　予算書</t>
    </r>
  </si>
  <si>
    <t>印</t>
  </si>
  <si>
    <r>
      <t>年度</t>
    </r>
    <r>
      <rPr>
        <sz val="16"/>
        <rFont val="HG明朝E"/>
        <family val="1"/>
      </rPr>
      <t>　備前西地区中学校　夏季　体育大会　収支決算報告書</t>
    </r>
  </si>
  <si>
    <t>　令和　　　年　　　月　　　日</t>
  </si>
  <si>
    <t>　令和　　　年　　　月　　　日</t>
  </si>
  <si>
    <r>
      <t>年度</t>
    </r>
    <r>
      <rPr>
        <sz val="16"/>
        <rFont val="HG明朝E"/>
        <family val="1"/>
      </rPr>
      <t>　備前西地区中学校　秋季　体育大会　収支決算報告書</t>
    </r>
  </si>
  <si>
    <t>年度　備前西地区中学校体育連盟　　　　季大会（　　　　　　部）　会計簿</t>
  </si>
  <si>
    <t>年度　備前西地区中学校体育連盟　　　季大会（　　　　　　部）　帳簿</t>
  </si>
  <si>
    <r>
      <t>年度　備前西地区中学校　夏季　体育大会</t>
    </r>
    <r>
      <rPr>
        <sz val="16"/>
        <rFont val="HG明朝E"/>
        <family val="1"/>
      </rPr>
      <t xml:space="preserve"> 　</t>
    </r>
    <r>
      <rPr>
        <sz val="12"/>
        <rFont val="HG明朝E"/>
        <family val="1"/>
      </rPr>
      <t>項目別支出表</t>
    </r>
  </si>
  <si>
    <t>⑨熱中症対策費</t>
  </si>
  <si>
    <t>⑩その他</t>
  </si>
  <si>
    <r>
      <t>年度</t>
    </r>
    <r>
      <rPr>
        <sz val="16"/>
        <rFont val="HG明朝E"/>
        <family val="1"/>
      </rPr>
      <t>　備前西地区中学校　　　季　体育大会　領収書綴り</t>
    </r>
  </si>
  <si>
    <t>　    　  年　　 月    日</t>
  </si>
  <si>
    <t>　  　　　年　　　月　　　日</t>
  </si>
  <si>
    <r>
      <t>　　　年度</t>
    </r>
    <r>
      <rPr>
        <sz val="16"/>
        <rFont val="HG明朝E"/>
        <family val="1"/>
      </rPr>
      <t>　備前西地区中学校　　　　体育大会　予算書</t>
    </r>
  </si>
  <si>
    <t>　　　  　  年　　月    日</t>
  </si>
  <si>
    <r>
      <t>年度</t>
    </r>
    <r>
      <rPr>
        <sz val="16"/>
        <rFont val="HG明朝E"/>
        <family val="1"/>
      </rPr>
      <t>　備前西地区中学校　　　　体育大会　収支決算報告書</t>
    </r>
  </si>
  <si>
    <r>
      <t>年度</t>
    </r>
    <r>
      <rPr>
        <sz val="16"/>
        <rFont val="HG明朝E"/>
        <family val="1"/>
      </rPr>
      <t>　備前西地区中学校　秋季　体育大会　予算書</t>
    </r>
  </si>
  <si>
    <r>
      <t>年度　備前西地区中学校　秋季　体育大会</t>
    </r>
    <r>
      <rPr>
        <sz val="16"/>
        <rFont val="HG明朝E"/>
        <family val="1"/>
      </rPr>
      <t xml:space="preserve"> 　</t>
    </r>
    <r>
      <rPr>
        <sz val="12"/>
        <rFont val="HG明朝E"/>
        <family val="1"/>
      </rPr>
      <t>項目別支出表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</si>
</sst>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[$-411]ge\.m\.d;@"/>
    <numFmt numFmtId="179" formatCode="m&quot;月&quot;d&quot;日&quot;;@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2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10"/>
      <name val="HG明朝E"/>
      <family val="1"/>
    </font>
    <font>
      <sz val="10"/>
      <name val="HGP創英ﾌﾟﾚｾﾞﾝｽEB"/>
      <family val="1"/>
    </font>
    <font>
      <sz val="9"/>
      <name val="HGP創英ﾌﾟﾚｾﾞﾝｽEB"/>
      <family val="1"/>
    </font>
    <font>
      <b/>
      <sz val="18"/>
      <name val="HG明朝E"/>
      <family val="1"/>
    </font>
    <font>
      <b/>
      <sz val="11"/>
      <name val="HG明朝E"/>
      <family val="1"/>
    </font>
    <font>
      <b/>
      <sz val="12"/>
      <name val="HG明朝E"/>
      <family val="1"/>
    </font>
    <font>
      <b/>
      <sz val="10"/>
      <name val="HGP創英ﾌﾟﾚｾﾞﾝｽEB"/>
      <family val="1"/>
    </font>
    <font>
      <sz val="10"/>
      <name val="HGPｺﾞｼｯｸE"/>
      <family val="3"/>
    </font>
    <font>
      <sz val="16"/>
      <name val="HGS明朝E"/>
      <family val="1"/>
    </font>
    <font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60" applyFont="1">
      <alignment/>
      <protection/>
    </xf>
    <xf numFmtId="176" fontId="3" fillId="0" borderId="0" xfId="60" applyNumberFormat="1" applyFont="1" applyBorder="1" applyAlignment="1">
      <alignment vertical="center"/>
      <protection/>
    </xf>
    <xf numFmtId="176" fontId="12" fillId="0" borderId="0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5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5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5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vertical="center"/>
    </xf>
    <xf numFmtId="5" fontId="2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5" fontId="3" fillId="0" borderId="26" xfId="0" applyNumberFormat="1" applyFont="1" applyBorder="1" applyAlignment="1">
      <alignment horizontal="left" vertical="center" shrinkToFit="1"/>
    </xf>
    <xf numFmtId="5" fontId="3" fillId="0" borderId="27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5" fontId="3" fillId="0" borderId="22" xfId="0" applyNumberFormat="1" applyFont="1" applyBorder="1" applyAlignment="1">
      <alignment horizontal="left" vertical="center" shrinkToFit="1"/>
    </xf>
    <xf numFmtId="5" fontId="3" fillId="0" borderId="23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left" vertical="center"/>
    </xf>
    <xf numFmtId="5" fontId="2" fillId="0" borderId="29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left" vertical="center" shrinkToFit="1"/>
    </xf>
    <xf numFmtId="5" fontId="3" fillId="0" borderId="21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left" vertical="center"/>
    </xf>
    <xf numFmtId="5" fontId="2" fillId="0" borderId="27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lef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/>
    </xf>
    <xf numFmtId="178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lef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left" vertical="center" shrinkToFit="1"/>
    </xf>
    <xf numFmtId="5" fontId="2" fillId="0" borderId="33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left" vertical="center" shrinkToFit="1"/>
    </xf>
    <xf numFmtId="5" fontId="2" fillId="0" borderId="34" xfId="0" applyNumberFormat="1" applyFont="1" applyBorder="1" applyAlignment="1">
      <alignment horizontal="left" vertical="center" shrinkToFit="1"/>
    </xf>
    <xf numFmtId="5" fontId="2" fillId="0" borderId="35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left" vertical="center" shrinkToFit="1"/>
    </xf>
    <xf numFmtId="5" fontId="2" fillId="0" borderId="36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178" fontId="3" fillId="0" borderId="2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5" fontId="2" fillId="33" borderId="24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5" fontId="2" fillId="33" borderId="2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37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176" fontId="3" fillId="0" borderId="0" xfId="60" applyNumberFormat="1" applyFont="1" applyBorder="1" applyAlignment="1">
      <alignment horizontal="center" vertical="center"/>
      <protection/>
    </xf>
    <xf numFmtId="5" fontId="2" fillId="0" borderId="40" xfId="0" applyNumberFormat="1" applyFont="1" applyBorder="1" applyAlignment="1">
      <alignment horizontal="center" vertical="center"/>
    </xf>
    <xf numFmtId="5" fontId="14" fillId="33" borderId="10" xfId="0" applyNumberFormat="1" applyFont="1" applyFill="1" applyBorder="1" applyAlignment="1">
      <alignment horizontal="center" vertical="center" shrinkToFit="1"/>
    </xf>
    <xf numFmtId="56" fontId="14" fillId="33" borderId="11" xfId="0" applyNumberFormat="1" applyFont="1" applyFill="1" applyBorder="1" applyAlignment="1">
      <alignment horizontal="center" vertical="center"/>
    </xf>
    <xf numFmtId="5" fontId="2" fillId="33" borderId="41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left" vertical="center" shrinkToFit="1"/>
    </xf>
    <xf numFmtId="0" fontId="2" fillId="33" borderId="45" xfId="0" applyFont="1" applyFill="1" applyBorder="1" applyAlignment="1">
      <alignment horizontal="left" vertical="center"/>
    </xf>
    <xf numFmtId="5" fontId="2" fillId="33" borderId="46" xfId="0" applyNumberFormat="1" applyFont="1" applyFill="1" applyBorder="1" applyAlignment="1">
      <alignment horizontal="right" vertical="center"/>
    </xf>
    <xf numFmtId="5" fontId="14" fillId="33" borderId="47" xfId="0" applyNumberFormat="1" applyFont="1" applyFill="1" applyBorder="1" applyAlignment="1">
      <alignment horizontal="center" vertical="center" shrinkToFit="1"/>
    </xf>
    <xf numFmtId="56" fontId="14" fillId="33" borderId="48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vertical="center" shrinkToFit="1"/>
    </xf>
    <xf numFmtId="0" fontId="2" fillId="33" borderId="52" xfId="0" applyFont="1" applyFill="1" applyBorder="1" applyAlignment="1">
      <alignment horizontal="center" vertical="center"/>
    </xf>
    <xf numFmtId="5" fontId="4" fillId="33" borderId="30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" fontId="4" fillId="33" borderId="0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5" fontId="14" fillId="33" borderId="56" xfId="0" applyNumberFormat="1" applyFont="1" applyFill="1" applyBorder="1" applyAlignment="1">
      <alignment horizontal="center" vertical="center"/>
    </xf>
    <xf numFmtId="5" fontId="4" fillId="33" borderId="57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60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vertical="center" shrinkToFit="1"/>
    </xf>
    <xf numFmtId="0" fontId="2" fillId="33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center"/>
    </xf>
    <xf numFmtId="5" fontId="4" fillId="33" borderId="28" xfId="0" applyNumberFormat="1" applyFont="1" applyFill="1" applyBorder="1" applyAlignment="1">
      <alignment horizontal="right" vertical="center"/>
    </xf>
    <xf numFmtId="0" fontId="7" fillId="33" borderId="63" xfId="0" applyFont="1" applyFill="1" applyBorder="1" applyAlignment="1">
      <alignment horizontal="center" vertical="center" shrinkToFit="1"/>
    </xf>
    <xf numFmtId="5" fontId="14" fillId="33" borderId="50" xfId="0" applyNumberFormat="1" applyFont="1" applyFill="1" applyBorder="1" applyAlignment="1">
      <alignment horizontal="center" vertical="center"/>
    </xf>
    <xf numFmtId="176" fontId="3" fillId="0" borderId="53" xfId="60" applyNumberFormat="1" applyFont="1" applyBorder="1" applyAlignment="1">
      <alignment horizontal="center" vertical="center"/>
      <protection/>
    </xf>
    <xf numFmtId="0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left" vertical="center" shrinkToFit="1"/>
    </xf>
    <xf numFmtId="177" fontId="16" fillId="0" borderId="22" xfId="0" applyNumberFormat="1" applyFont="1" applyBorder="1" applyAlignment="1">
      <alignment horizontal="right" vertical="center" shrinkToFit="1"/>
    </xf>
    <xf numFmtId="177" fontId="16" fillId="0" borderId="22" xfId="0" applyNumberFormat="1" applyFont="1" applyBorder="1" applyAlignment="1">
      <alignment horizontal="right" vertical="center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2" xfId="0" applyNumberFormat="1" applyFont="1" applyFill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vertical="center"/>
    </xf>
    <xf numFmtId="178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177" fontId="16" fillId="0" borderId="41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/>
    </xf>
    <xf numFmtId="177" fontId="16" fillId="0" borderId="41" xfId="0" applyNumberFormat="1" applyFont="1" applyBorder="1" applyAlignment="1">
      <alignment horizontal="right" vertical="center"/>
    </xf>
    <xf numFmtId="177" fontId="16" fillId="0" borderId="64" xfId="0" applyNumberFormat="1" applyFont="1" applyBorder="1" applyAlignment="1">
      <alignment horizontal="right" vertical="center" shrinkToFit="1"/>
    </xf>
    <xf numFmtId="0" fontId="16" fillId="0" borderId="22" xfId="0" applyNumberFormat="1" applyFont="1" applyBorder="1" applyAlignment="1" quotePrefix="1">
      <alignment horizontal="center" vertical="center"/>
    </xf>
    <xf numFmtId="177" fontId="16" fillId="0" borderId="65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 shrinkToFit="1"/>
    </xf>
    <xf numFmtId="177" fontId="16" fillId="0" borderId="0" xfId="0" applyNumberFormat="1" applyFont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70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justify" vertical="center"/>
    </xf>
    <xf numFmtId="0" fontId="2" fillId="33" borderId="7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73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75" xfId="0" applyFont="1" applyFill="1" applyBorder="1" applyAlignment="1">
      <alignment horizontal="left" vertical="center"/>
    </xf>
    <xf numFmtId="0" fontId="2" fillId="33" borderId="76" xfId="0" applyFont="1" applyFill="1" applyBorder="1" applyAlignment="1">
      <alignment horizontal="left" vertical="center"/>
    </xf>
    <xf numFmtId="0" fontId="2" fillId="33" borderId="77" xfId="0" applyFont="1" applyFill="1" applyBorder="1" applyAlignment="1">
      <alignment horizontal="left" vertical="center"/>
    </xf>
    <xf numFmtId="5" fontId="2" fillId="33" borderId="24" xfId="0" applyNumberFormat="1" applyFont="1" applyFill="1" applyBorder="1" applyAlignment="1">
      <alignment horizontal="right" vertical="center"/>
    </xf>
    <xf numFmtId="5" fontId="2" fillId="33" borderId="34" xfId="0" applyNumberFormat="1" applyFont="1" applyFill="1" applyBorder="1" applyAlignment="1">
      <alignment horizontal="right" vertical="center"/>
    </xf>
    <xf numFmtId="5" fontId="2" fillId="33" borderId="20" xfId="0" applyNumberFormat="1" applyFont="1" applyFill="1" applyBorder="1" applyAlignment="1">
      <alignment horizontal="right" vertical="center"/>
    </xf>
    <xf numFmtId="0" fontId="2" fillId="33" borderId="69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shrinkToFit="1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horizontal="left" vertical="center"/>
    </xf>
    <xf numFmtId="0" fontId="2" fillId="33" borderId="7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5" fontId="3" fillId="0" borderId="32" xfId="0" applyNumberFormat="1" applyFont="1" applyBorder="1" applyAlignment="1">
      <alignment horizontal="right" vertical="center"/>
    </xf>
    <xf numFmtId="5" fontId="3" fillId="0" borderId="34" xfId="0" applyNumberFormat="1" applyFont="1" applyBorder="1" applyAlignment="1">
      <alignment horizontal="right" vertical="center"/>
    </xf>
    <xf numFmtId="5" fontId="3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66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5" fontId="3" fillId="0" borderId="67" xfId="0" applyNumberFormat="1" applyFont="1" applyBorder="1" applyAlignment="1">
      <alignment horizontal="right" vertical="center"/>
    </xf>
    <xf numFmtId="5" fontId="3" fillId="0" borderId="88" xfId="0" applyNumberFormat="1" applyFont="1" applyBorder="1" applyAlignment="1">
      <alignment horizontal="right" vertical="center"/>
    </xf>
    <xf numFmtId="0" fontId="2" fillId="0" borderId="89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5" fontId="2" fillId="0" borderId="91" xfId="0" applyNumberFormat="1" applyFont="1" applyBorder="1" applyAlignment="1">
      <alignment horizontal="center" vertical="center"/>
    </xf>
    <xf numFmtId="5" fontId="2" fillId="0" borderId="92" xfId="0" applyNumberFormat="1" applyFont="1" applyBorder="1" applyAlignment="1">
      <alignment horizontal="center" vertical="center"/>
    </xf>
    <xf numFmtId="5" fontId="2" fillId="0" borderId="72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5" fontId="3" fillId="0" borderId="93" xfId="0" applyNumberFormat="1" applyFont="1" applyBorder="1" applyAlignment="1">
      <alignment horizontal="right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9525</xdr:rowOff>
    </xdr:from>
    <xdr:to>
      <xdr:col>5</xdr:col>
      <xdr:colOff>257175</xdr:colOff>
      <xdr:row>1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47625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0</xdr:col>
      <xdr:colOff>609600</xdr:colOff>
      <xdr:row>5</xdr:row>
      <xdr:rowOff>352425</xdr:rowOff>
    </xdr:from>
    <xdr:to>
      <xdr:col>2</xdr:col>
      <xdr:colOff>885825</xdr:colOff>
      <xdr:row>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09600" y="1857375"/>
          <a:ext cx="1943100" cy="981075"/>
        </a:xfrm>
        <a:prstGeom prst="wedgeRoundRectCallout">
          <a:avLst>
            <a:gd name="adj1" fmla="val 42898"/>
            <a:gd name="adj2" fmla="val -6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大会運営に必要な金額を記入する。その他の収入がなければ、＝支出合計</a:t>
          </a:r>
        </a:p>
      </xdr:txBody>
    </xdr:sp>
    <xdr:clientData/>
  </xdr:twoCellAnchor>
  <xdr:twoCellAnchor>
    <xdr:from>
      <xdr:col>5</xdr:col>
      <xdr:colOff>276225</xdr:colOff>
      <xdr:row>8</xdr:row>
      <xdr:rowOff>285750</xdr:rowOff>
    </xdr:from>
    <xdr:to>
      <xdr:col>7</xdr:col>
      <xdr:colOff>647700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800600" y="2933700"/>
          <a:ext cx="1590675" cy="838200"/>
        </a:xfrm>
        <a:prstGeom prst="wedgeRoundRectCallout">
          <a:avLst>
            <a:gd name="adj1" fmla="val 41615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参加見込み人数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前年度の決算を参考に参加見込み人数を記入する。</a:t>
          </a:r>
        </a:p>
      </xdr:txBody>
    </xdr:sp>
    <xdr:clientData/>
  </xdr:twoCellAnchor>
  <xdr:twoCellAnchor>
    <xdr:from>
      <xdr:col>2</xdr:col>
      <xdr:colOff>1409700</xdr:colOff>
      <xdr:row>10</xdr:row>
      <xdr:rowOff>133350</xdr:rowOff>
    </xdr:from>
    <xdr:to>
      <xdr:col>5</xdr:col>
      <xdr:colOff>142875</xdr:colOff>
      <xdr:row>12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3076575" y="3638550"/>
          <a:ext cx="1590675" cy="571500"/>
        </a:xfrm>
        <a:prstGeom prst="wedgeRoundRectCallout">
          <a:avLst>
            <a:gd name="adj1" fmla="val -89523"/>
            <a:gd name="adj2" fmla="val -112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323850</xdr:colOff>
      <xdr:row>25</xdr:row>
      <xdr:rowOff>390525</xdr:rowOff>
    </xdr:from>
    <xdr:to>
      <xdr:col>7</xdr:col>
      <xdr:colOff>219075</xdr:colOff>
      <xdr:row>26</xdr:row>
      <xdr:rowOff>495300</xdr:rowOff>
    </xdr:to>
    <xdr:sp>
      <xdr:nvSpPr>
        <xdr:cNvPr id="5" name="AutoShape 6"/>
        <xdr:cNvSpPr>
          <a:spLocks/>
        </xdr:cNvSpPr>
      </xdr:nvSpPr>
      <xdr:spPr>
        <a:xfrm>
          <a:off x="4238625" y="9658350"/>
          <a:ext cx="1724025" cy="609600"/>
        </a:xfrm>
        <a:prstGeom prst="wedgeRoundRectCallout">
          <a:avLst>
            <a:gd name="adj1" fmla="val -90333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収入合計－支出合計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必ず￥０になります。</a:t>
          </a:r>
        </a:p>
      </xdr:txBody>
    </xdr:sp>
    <xdr:clientData/>
  </xdr:twoCellAnchor>
  <xdr:twoCellAnchor>
    <xdr:from>
      <xdr:col>3</xdr:col>
      <xdr:colOff>314325</xdr:colOff>
      <xdr:row>23</xdr:row>
      <xdr:rowOff>180975</xdr:rowOff>
    </xdr:from>
    <xdr:to>
      <xdr:col>6</xdr:col>
      <xdr:colOff>76200</xdr:colOff>
      <xdr:row>25</xdr:row>
      <xdr:rowOff>257175</xdr:rowOff>
    </xdr:to>
    <xdr:sp>
      <xdr:nvSpPr>
        <xdr:cNvPr id="6" name="AutoShape 7"/>
        <xdr:cNvSpPr>
          <a:spLocks/>
        </xdr:cNvSpPr>
      </xdr:nvSpPr>
      <xdr:spPr>
        <a:xfrm>
          <a:off x="3619500" y="8439150"/>
          <a:ext cx="1590675" cy="1085850"/>
        </a:xfrm>
        <a:prstGeom prst="wedgeRoundRectCallout">
          <a:avLst>
            <a:gd name="adj1" fmla="val -71555"/>
            <a:gd name="adj2" fmla="val 10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285750</xdr:colOff>
      <xdr:row>28</xdr:row>
      <xdr:rowOff>123825</xdr:rowOff>
    </xdr:from>
    <xdr:to>
      <xdr:col>8</xdr:col>
      <xdr:colOff>390525</xdr:colOff>
      <xdr:row>30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4810125" y="10544175"/>
          <a:ext cx="2000250" cy="419100"/>
        </a:xfrm>
        <a:prstGeom prst="wedgeRoundRectCallout">
          <a:avLst>
            <a:gd name="adj1" fmla="val -54287"/>
            <a:gd name="adj2" fmla="val 193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1323975</xdr:colOff>
      <xdr:row>20</xdr:row>
      <xdr:rowOff>266700</xdr:rowOff>
    </xdr:from>
    <xdr:to>
      <xdr:col>7</xdr:col>
      <xdr:colOff>666750</xdr:colOff>
      <xdr:row>22</xdr:row>
      <xdr:rowOff>466725</xdr:rowOff>
    </xdr:to>
    <xdr:sp>
      <xdr:nvSpPr>
        <xdr:cNvPr id="8" name="AutoShape 1"/>
        <xdr:cNvSpPr>
          <a:spLocks/>
        </xdr:cNvSpPr>
      </xdr:nvSpPr>
      <xdr:spPr>
        <a:xfrm>
          <a:off x="2990850" y="7010400"/>
          <a:ext cx="3419475" cy="1209675"/>
        </a:xfrm>
        <a:prstGeom prst="wedgeRoundRectCallout">
          <a:avLst>
            <a:gd name="adj1" fmla="val -95657"/>
            <a:gd name="adj2" fmla="val 14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・浦安駐車場料金の予算額を記入してください。本部から半額補助します。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23</xdr:row>
      <xdr:rowOff>76200</xdr:rowOff>
    </xdr:from>
    <xdr:to>
      <xdr:col>10</xdr:col>
      <xdr:colOff>28575</xdr:colOff>
      <xdr:row>26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724400" y="7553325"/>
          <a:ext cx="2838450" cy="1714500"/>
        </a:xfrm>
        <a:prstGeom prst="wedgeRoundRectCallout">
          <a:avLst>
            <a:gd name="adj1" fmla="val -61745"/>
            <a:gd name="adj2" fmla="val 46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・浦安駐車場料金の決算額を記入してください。本部から半額補助します。</a:t>
          </a:r>
        </a:p>
      </xdr:txBody>
    </xdr:sp>
    <xdr:clientData/>
  </xdr:twoCellAnchor>
  <xdr:twoCellAnchor>
    <xdr:from>
      <xdr:col>6</xdr:col>
      <xdr:colOff>38100</xdr:colOff>
      <xdr:row>31</xdr:row>
      <xdr:rowOff>28575</xdr:rowOff>
    </xdr:from>
    <xdr:to>
      <xdr:col>9</xdr:col>
      <xdr:colOff>209550</xdr:colOff>
      <xdr:row>32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5133975" y="10868025"/>
          <a:ext cx="2000250" cy="419100"/>
        </a:xfrm>
        <a:prstGeom prst="wedgeRoundRectCallout">
          <a:avLst>
            <a:gd name="adj1" fmla="val -43333"/>
            <a:gd name="adj2" fmla="val 13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219075</xdr:colOff>
      <xdr:row>8</xdr:row>
      <xdr:rowOff>133350</xdr:rowOff>
    </xdr:from>
    <xdr:to>
      <xdr:col>9</xdr:col>
      <xdr:colOff>590550</xdr:colOff>
      <xdr:row>9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5924550" y="2438400"/>
          <a:ext cx="1590675" cy="476250"/>
        </a:xfrm>
        <a:prstGeom prst="wedgeRoundRectCallout">
          <a:avLst>
            <a:gd name="adj" fmla="val -8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大会参加人数を記入してください。</a:t>
          </a:r>
        </a:p>
      </xdr:txBody>
    </xdr:sp>
    <xdr:clientData/>
  </xdr:twoCellAnchor>
  <xdr:twoCellAnchor>
    <xdr:from>
      <xdr:col>3</xdr:col>
      <xdr:colOff>771525</xdr:colOff>
      <xdr:row>3</xdr:row>
      <xdr:rowOff>19050</xdr:rowOff>
    </xdr:from>
    <xdr:to>
      <xdr:col>5</xdr:col>
      <xdr:colOff>561975</xdr:colOff>
      <xdr:row>3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76575" y="83820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2</xdr:col>
      <xdr:colOff>152400</xdr:colOff>
      <xdr:row>8</xdr:row>
      <xdr:rowOff>28575</xdr:rowOff>
    </xdr:from>
    <xdr:to>
      <xdr:col>3</xdr:col>
      <xdr:colOff>1085850</xdr:colOff>
      <xdr:row>12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647825" y="2333625"/>
          <a:ext cx="1743075" cy="1190625"/>
        </a:xfrm>
        <a:prstGeom prst="wedgeRoundRectCallout">
          <a:avLst>
            <a:gd name="adj1" fmla="val 3550"/>
            <a:gd name="adj2" fmla="val -8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本部から振り込まれた額を記入してください。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②専門部費（追加金）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追加があれば記入してください。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9">
      <selection activeCell="A25" sqref="A25:C26"/>
    </sheetView>
  </sheetViews>
  <sheetFormatPr defaultColWidth="9.00390625" defaultRowHeight="13.5"/>
  <cols>
    <col min="1" max="1" width="10.625" style="84" customWidth="1"/>
    <col min="2" max="2" width="11.37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4.375" style="84" customWidth="1"/>
    <col min="11" max="16384" width="9.00390625" style="84" customWidth="1"/>
  </cols>
  <sheetData>
    <row r="1" spans="1:10" ht="36.75" customHeight="1" thickBot="1">
      <c r="A1" s="190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0" customHeight="1" thickBot="1">
      <c r="A2" s="87"/>
      <c r="B2" s="139"/>
      <c r="C2" s="239"/>
      <c r="D2" s="240"/>
      <c r="E2" s="240"/>
      <c r="F2" s="240"/>
      <c r="G2" s="241"/>
      <c r="H2" s="107" t="s">
        <v>28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192" t="s">
        <v>1</v>
      </c>
      <c r="B4" s="192"/>
    </row>
    <row r="5" spans="1:10" ht="19.5" customHeight="1">
      <c r="A5" s="193" t="s">
        <v>33</v>
      </c>
      <c r="B5" s="194"/>
      <c r="C5" s="125" t="s">
        <v>0</v>
      </c>
      <c r="D5" s="195" t="s">
        <v>15</v>
      </c>
      <c r="E5" s="196"/>
      <c r="F5" s="196"/>
      <c r="G5" s="196"/>
      <c r="H5" s="196"/>
      <c r="I5" s="196"/>
      <c r="J5" s="114"/>
    </row>
    <row r="6" spans="1:10" ht="30" customHeight="1" thickBot="1">
      <c r="A6" s="197" t="s">
        <v>36</v>
      </c>
      <c r="B6" s="198"/>
      <c r="C6" s="105">
        <v>0</v>
      </c>
      <c r="D6" s="108" t="s">
        <v>37</v>
      </c>
      <c r="E6" s="109"/>
      <c r="F6" s="110"/>
      <c r="G6" s="111"/>
      <c r="H6" s="112"/>
      <c r="I6" s="113"/>
      <c r="J6" s="126"/>
    </row>
    <row r="7" spans="1:10" ht="30" customHeight="1" thickBot="1">
      <c r="A7" s="199"/>
      <c r="B7" s="200"/>
      <c r="C7" s="105"/>
      <c r="D7" s="201" t="s">
        <v>38</v>
      </c>
      <c r="E7" s="202"/>
      <c r="F7" s="202"/>
      <c r="G7" s="202"/>
      <c r="H7" s="202"/>
      <c r="I7" s="202"/>
      <c r="J7" s="114"/>
    </row>
    <row r="8" spans="1:10" ht="30" customHeight="1" thickBot="1">
      <c r="A8" s="203"/>
      <c r="B8" s="204"/>
      <c r="C8" s="105"/>
      <c r="D8" s="115" t="s">
        <v>30</v>
      </c>
      <c r="E8" s="99"/>
      <c r="F8" s="116" t="s">
        <v>31</v>
      </c>
      <c r="G8" s="86"/>
      <c r="H8" s="117" t="s">
        <v>29</v>
      </c>
      <c r="I8" s="86">
        <f>E8+G8</f>
        <v>0</v>
      </c>
      <c r="J8" s="118" t="s">
        <v>3</v>
      </c>
    </row>
    <row r="9" spans="1:10" ht="30" customHeight="1" thickBot="1">
      <c r="A9" s="127" t="s">
        <v>39</v>
      </c>
      <c r="B9" s="122"/>
      <c r="C9" s="119">
        <v>0</v>
      </c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205" t="s">
        <v>4</v>
      </c>
      <c r="B10" s="206"/>
      <c r="C10" s="129">
        <f>SUM(C6:C9)</f>
        <v>0</v>
      </c>
      <c r="D10" s="207"/>
      <c r="E10" s="208"/>
      <c r="F10" s="208"/>
      <c r="G10" s="208"/>
      <c r="H10" s="208"/>
      <c r="I10" s="208"/>
      <c r="J10" s="130"/>
    </row>
    <row r="11" ht="18.75" customHeight="1"/>
    <row r="12" spans="1:2" ht="19.5" thickBot="1">
      <c r="A12" s="192" t="s">
        <v>40</v>
      </c>
      <c r="B12" s="192"/>
    </row>
    <row r="13" spans="1:10" ht="19.5" customHeight="1">
      <c r="A13" s="193" t="s">
        <v>33</v>
      </c>
      <c r="B13" s="194"/>
      <c r="C13" s="125" t="s">
        <v>0</v>
      </c>
      <c r="D13" s="194" t="s">
        <v>15</v>
      </c>
      <c r="E13" s="194"/>
      <c r="F13" s="194"/>
      <c r="G13" s="194"/>
      <c r="H13" s="194"/>
      <c r="I13" s="194"/>
      <c r="J13" s="209"/>
    </row>
    <row r="14" spans="1:10" ht="38.25" customHeight="1" thickBot="1">
      <c r="A14" s="210" t="s">
        <v>10</v>
      </c>
      <c r="B14" s="211"/>
      <c r="C14" s="85">
        <v>0</v>
      </c>
      <c r="D14" s="212"/>
      <c r="E14" s="213"/>
      <c r="F14" s="213"/>
      <c r="G14" s="213"/>
      <c r="H14" s="213"/>
      <c r="I14" s="213"/>
      <c r="J14" s="214"/>
    </row>
    <row r="15" spans="1:10" ht="19.5" customHeight="1" thickBot="1">
      <c r="A15" s="215" t="s">
        <v>5</v>
      </c>
      <c r="B15" s="216"/>
      <c r="C15" s="221">
        <f>I16+I18</f>
        <v>0</v>
      </c>
      <c r="D15" s="4"/>
      <c r="E15" s="5" t="s">
        <v>20</v>
      </c>
      <c r="F15" s="83"/>
      <c r="G15" s="6" t="s">
        <v>3</v>
      </c>
      <c r="H15" s="5" t="s">
        <v>21</v>
      </c>
      <c r="I15" s="83"/>
      <c r="J15" s="133" t="s">
        <v>3</v>
      </c>
    </row>
    <row r="16" spans="1:10" ht="19.5" customHeight="1" thickBot="1">
      <c r="A16" s="217"/>
      <c r="B16" s="218"/>
      <c r="C16" s="222"/>
      <c r="D16" s="7"/>
      <c r="E16" s="8" t="s">
        <v>22</v>
      </c>
      <c r="F16" s="83"/>
      <c r="G16" s="9" t="s">
        <v>3</v>
      </c>
      <c r="H16" s="10" t="s">
        <v>23</v>
      </c>
      <c r="I16" s="81">
        <f>(1500*F15)+(1000*I15)+(700*F16)</f>
        <v>0</v>
      </c>
      <c r="J16" s="134" t="s">
        <v>24</v>
      </c>
    </row>
    <row r="17" spans="1:10" ht="19.5" customHeight="1" thickBot="1">
      <c r="A17" s="217"/>
      <c r="B17" s="218"/>
      <c r="C17" s="222"/>
      <c r="D17" s="18" t="s">
        <v>25</v>
      </c>
      <c r="E17" s="11" t="s">
        <v>22</v>
      </c>
      <c r="F17" s="83"/>
      <c r="G17" s="12" t="s">
        <v>3</v>
      </c>
      <c r="H17" s="11" t="s">
        <v>26</v>
      </c>
      <c r="I17" s="83"/>
      <c r="J17" s="135" t="s">
        <v>3</v>
      </c>
    </row>
    <row r="18" spans="1:10" ht="19.5" customHeight="1">
      <c r="A18" s="219"/>
      <c r="B18" s="220"/>
      <c r="C18" s="223"/>
      <c r="D18" s="19" t="s">
        <v>27</v>
      </c>
      <c r="E18" s="13"/>
      <c r="F18" s="13"/>
      <c r="G18" s="14"/>
      <c r="H18" s="15" t="s">
        <v>23</v>
      </c>
      <c r="I18" s="82">
        <f>(700*F17)+(400*I17)</f>
        <v>0</v>
      </c>
      <c r="J18" s="136" t="s">
        <v>24</v>
      </c>
    </row>
    <row r="19" spans="1:10" ht="38.25" customHeight="1">
      <c r="A19" s="224" t="s">
        <v>6</v>
      </c>
      <c r="B19" s="225"/>
      <c r="C19" s="90">
        <v>0</v>
      </c>
      <c r="D19" s="226"/>
      <c r="E19" s="226"/>
      <c r="F19" s="226"/>
      <c r="G19" s="226"/>
      <c r="H19" s="226"/>
      <c r="I19" s="226"/>
      <c r="J19" s="227"/>
    </row>
    <row r="20" spans="1:10" ht="38.25" customHeight="1">
      <c r="A20" s="228" t="s">
        <v>7</v>
      </c>
      <c r="B20" s="229"/>
      <c r="C20" s="85">
        <v>0</v>
      </c>
      <c r="D20" s="226"/>
      <c r="E20" s="226"/>
      <c r="F20" s="226"/>
      <c r="G20" s="226"/>
      <c r="H20" s="226"/>
      <c r="I20" s="226"/>
      <c r="J20" s="227"/>
    </row>
    <row r="21" spans="1:10" ht="38.25" customHeight="1">
      <c r="A21" s="228" t="s">
        <v>11</v>
      </c>
      <c r="B21" s="229"/>
      <c r="C21" s="85">
        <v>0</v>
      </c>
      <c r="D21" s="226"/>
      <c r="E21" s="226"/>
      <c r="F21" s="226"/>
      <c r="G21" s="226"/>
      <c r="H21" s="226"/>
      <c r="I21" s="226"/>
      <c r="J21" s="227"/>
    </row>
    <row r="22" spans="1:10" ht="38.25" customHeight="1">
      <c r="A22" s="228" t="s">
        <v>19</v>
      </c>
      <c r="B22" s="229"/>
      <c r="C22" s="85">
        <v>0</v>
      </c>
      <c r="D22" s="226"/>
      <c r="E22" s="226"/>
      <c r="F22" s="226"/>
      <c r="G22" s="226"/>
      <c r="H22" s="226"/>
      <c r="I22" s="226"/>
      <c r="J22" s="227"/>
    </row>
    <row r="23" spans="1:10" ht="38.25" customHeight="1">
      <c r="A23" s="228" t="s">
        <v>8</v>
      </c>
      <c r="B23" s="229"/>
      <c r="C23" s="85">
        <v>0</v>
      </c>
      <c r="D23" s="226"/>
      <c r="E23" s="226"/>
      <c r="F23" s="226"/>
      <c r="G23" s="226"/>
      <c r="H23" s="226"/>
      <c r="I23" s="226"/>
      <c r="J23" s="227"/>
    </row>
    <row r="24" spans="1:10" ht="38.25" customHeight="1">
      <c r="A24" s="228" t="s">
        <v>9</v>
      </c>
      <c r="B24" s="229"/>
      <c r="C24" s="85">
        <v>0</v>
      </c>
      <c r="D24" s="235"/>
      <c r="E24" s="235"/>
      <c r="F24" s="235"/>
      <c r="G24" s="235"/>
      <c r="H24" s="235"/>
      <c r="I24" s="235"/>
      <c r="J24" s="236"/>
    </row>
    <row r="25" spans="1:10" ht="38.25" customHeight="1">
      <c r="A25" s="228" t="s">
        <v>67</v>
      </c>
      <c r="B25" s="229"/>
      <c r="C25" s="85">
        <v>0</v>
      </c>
      <c r="D25" s="146"/>
      <c r="E25" s="141"/>
      <c r="F25" s="141"/>
      <c r="G25" s="141"/>
      <c r="H25" s="141"/>
      <c r="I25" s="141"/>
      <c r="J25" s="153"/>
    </row>
    <row r="26" spans="1:10" ht="38.25" customHeight="1" thickBot="1">
      <c r="A26" s="245" t="s">
        <v>68</v>
      </c>
      <c r="B26" s="246"/>
      <c r="C26" s="119">
        <v>0</v>
      </c>
      <c r="D26" s="120"/>
      <c r="E26" s="121"/>
      <c r="F26" s="121"/>
      <c r="G26" s="121"/>
      <c r="H26" s="121"/>
      <c r="I26" s="121"/>
      <c r="J26" s="137"/>
    </row>
    <row r="27" spans="1:10" ht="39.75" customHeight="1" thickBot="1" thickTop="1">
      <c r="A27" s="205" t="s">
        <v>4</v>
      </c>
      <c r="B27" s="206"/>
      <c r="C27" s="129">
        <f>SUM(C14:C26)</f>
        <v>0</v>
      </c>
      <c r="D27" s="230"/>
      <c r="E27" s="231"/>
      <c r="F27" s="231"/>
      <c r="G27" s="231"/>
      <c r="H27" s="231"/>
      <c r="I27" s="231"/>
      <c r="J27" s="232"/>
    </row>
    <row r="28" spans="1:10" ht="11.25" customHeight="1" thickBot="1">
      <c r="A28" s="131"/>
      <c r="B28" s="131"/>
      <c r="C28" s="132"/>
      <c r="D28" s="80"/>
      <c r="E28" s="80"/>
      <c r="F28" s="80"/>
      <c r="G28" s="80"/>
      <c r="H28" s="80"/>
      <c r="I28" s="80"/>
      <c r="J28" s="80"/>
    </row>
    <row r="29" spans="1:10" ht="26.25" customHeight="1" thickBot="1">
      <c r="A29" s="233" t="s">
        <v>17</v>
      </c>
      <c r="B29" s="234"/>
      <c r="C29" s="138">
        <f>C10-C27</f>
        <v>0</v>
      </c>
      <c r="D29" s="80"/>
      <c r="E29" s="80"/>
      <c r="F29" s="80"/>
      <c r="G29" s="80"/>
      <c r="H29" s="80"/>
      <c r="I29" s="80"/>
      <c r="J29" s="80"/>
    </row>
    <row r="30" spans="1:5" ht="10.5" customHeight="1">
      <c r="A30" s="242"/>
      <c r="B30" s="242"/>
      <c r="C30" s="242"/>
      <c r="D30" s="16"/>
      <c r="E30" s="16"/>
    </row>
    <row r="31" spans="1:10" ht="14.25">
      <c r="A31" s="243" t="s">
        <v>82</v>
      </c>
      <c r="B31" s="243"/>
      <c r="C31" s="243"/>
      <c r="D31" s="242"/>
      <c r="E31" s="242"/>
      <c r="F31" s="242"/>
      <c r="G31" s="80"/>
      <c r="H31" s="93"/>
      <c r="I31" s="93"/>
      <c r="J31" s="93"/>
    </row>
    <row r="32" spans="1:10" ht="24.75" customHeight="1">
      <c r="A32" s="244" t="s">
        <v>12</v>
      </c>
      <c r="B32" s="244"/>
      <c r="C32" s="244"/>
      <c r="D32" s="91"/>
      <c r="E32" s="91"/>
      <c r="F32" s="91"/>
      <c r="G32" s="91"/>
      <c r="H32" s="94"/>
      <c r="I32" s="94"/>
      <c r="J32" s="94"/>
    </row>
    <row r="33" spans="2:10" ht="17.25" customHeight="1">
      <c r="B33" s="237"/>
      <c r="C33" s="237"/>
      <c r="D33" s="238" t="s">
        <v>32</v>
      </c>
      <c r="E33" s="238"/>
      <c r="F33" s="189"/>
      <c r="G33" s="189"/>
      <c r="H33" s="189"/>
      <c r="I33" s="189"/>
      <c r="J33" s="106" t="s">
        <v>71</v>
      </c>
    </row>
    <row r="36" spans="4:5" ht="13.5">
      <c r="D36" s="94"/>
      <c r="E36" s="94"/>
    </row>
  </sheetData>
  <sheetProtection/>
  <mergeCells count="42">
    <mergeCell ref="B33:C33"/>
    <mergeCell ref="D33:E33"/>
    <mergeCell ref="C2:G2"/>
    <mergeCell ref="A30:C30"/>
    <mergeCell ref="A31:C31"/>
    <mergeCell ref="D31:F31"/>
    <mergeCell ref="A32:C32"/>
    <mergeCell ref="A26:B26"/>
    <mergeCell ref="A27:B27"/>
    <mergeCell ref="A21:B21"/>
    <mergeCell ref="D21:J21"/>
    <mergeCell ref="A22:B22"/>
    <mergeCell ref="D22:J22"/>
    <mergeCell ref="D27:J27"/>
    <mergeCell ref="A29:B29"/>
    <mergeCell ref="A23:B23"/>
    <mergeCell ref="D23:J23"/>
    <mergeCell ref="A24:B24"/>
    <mergeCell ref="D24:J24"/>
    <mergeCell ref="A25:B25"/>
    <mergeCell ref="A15:B18"/>
    <mergeCell ref="C15:C18"/>
    <mergeCell ref="A19:B19"/>
    <mergeCell ref="D19:J19"/>
    <mergeCell ref="A20:B20"/>
    <mergeCell ref="D20:J20"/>
    <mergeCell ref="D10:I10"/>
    <mergeCell ref="A12:B12"/>
    <mergeCell ref="A13:B13"/>
    <mergeCell ref="D13:J13"/>
    <mergeCell ref="A14:B14"/>
    <mergeCell ref="D14:J14"/>
    <mergeCell ref="F33:I33"/>
    <mergeCell ref="A1:J1"/>
    <mergeCell ref="A4:B4"/>
    <mergeCell ref="A5:B5"/>
    <mergeCell ref="D5:I5"/>
    <mergeCell ref="A6:B6"/>
    <mergeCell ref="A7:B7"/>
    <mergeCell ref="D7:I7"/>
    <mergeCell ref="A8:B8"/>
    <mergeCell ref="A10:B10"/>
  </mergeCells>
  <printOptions/>
  <pageMargins left="0.59" right="0.27" top="0.23" bottom="0.18" header="0.34" footer="0.18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A25" sqref="A25:B25"/>
    </sheetView>
  </sheetViews>
  <sheetFormatPr defaultColWidth="9.00390625" defaultRowHeight="13.5"/>
  <cols>
    <col min="1" max="1" width="10.625" style="84" customWidth="1"/>
    <col min="2" max="2" width="11.2539062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5.625" style="84" customWidth="1"/>
    <col min="11" max="16384" width="9.00390625" style="84" customWidth="1"/>
  </cols>
  <sheetData>
    <row r="1" spans="1:10" ht="36.75" customHeight="1" thickBot="1">
      <c r="A1" s="190" t="s">
        <v>84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0" customHeight="1" thickBot="1">
      <c r="A2" s="87"/>
      <c r="B2" s="139"/>
      <c r="C2" s="239"/>
      <c r="D2" s="240"/>
      <c r="E2" s="240"/>
      <c r="F2" s="240"/>
      <c r="G2" s="241"/>
      <c r="H2" s="107" t="s">
        <v>28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192" t="s">
        <v>1</v>
      </c>
      <c r="B4" s="192"/>
    </row>
    <row r="5" spans="1:10" ht="19.5" customHeight="1">
      <c r="A5" s="193" t="s">
        <v>33</v>
      </c>
      <c r="B5" s="194"/>
      <c r="C5" s="125" t="s">
        <v>0</v>
      </c>
      <c r="D5" s="195" t="s">
        <v>15</v>
      </c>
      <c r="E5" s="196"/>
      <c r="F5" s="196"/>
      <c r="G5" s="196"/>
      <c r="H5" s="196"/>
      <c r="I5" s="196"/>
      <c r="J5" s="114"/>
    </row>
    <row r="6" spans="1:10" ht="30" customHeight="1" thickBot="1">
      <c r="A6" s="197" t="s">
        <v>36</v>
      </c>
      <c r="B6" s="198"/>
      <c r="C6" s="105"/>
      <c r="D6" s="108" t="s">
        <v>37</v>
      </c>
      <c r="E6" s="109"/>
      <c r="F6" s="110"/>
      <c r="G6" s="111"/>
      <c r="H6" s="112"/>
      <c r="I6" s="113"/>
      <c r="J6" s="126"/>
    </row>
    <row r="7" spans="1:10" ht="30" customHeight="1" thickBot="1">
      <c r="A7" s="199"/>
      <c r="B7" s="200"/>
      <c r="C7" s="105"/>
      <c r="D7" s="201" t="s">
        <v>38</v>
      </c>
      <c r="E7" s="202"/>
      <c r="F7" s="202"/>
      <c r="G7" s="202"/>
      <c r="H7" s="202"/>
      <c r="I7" s="202"/>
      <c r="J7" s="114"/>
    </row>
    <row r="8" spans="1:10" ht="30" customHeight="1" thickBot="1">
      <c r="A8" s="203"/>
      <c r="B8" s="204"/>
      <c r="C8" s="105"/>
      <c r="D8" s="115" t="s">
        <v>30</v>
      </c>
      <c r="E8" s="99"/>
      <c r="F8" s="116" t="s">
        <v>31</v>
      </c>
      <c r="G8" s="98"/>
      <c r="H8" s="117" t="s">
        <v>29</v>
      </c>
      <c r="I8" s="86"/>
      <c r="J8" s="118" t="s">
        <v>3</v>
      </c>
    </row>
    <row r="9" spans="1:10" ht="30" customHeight="1" thickBot="1">
      <c r="A9" s="127" t="s">
        <v>39</v>
      </c>
      <c r="B9" s="122"/>
      <c r="C9" s="119"/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205" t="s">
        <v>4</v>
      </c>
      <c r="B10" s="206"/>
      <c r="C10" s="129"/>
      <c r="D10" s="207"/>
      <c r="E10" s="208"/>
      <c r="F10" s="208"/>
      <c r="G10" s="208"/>
      <c r="H10" s="208"/>
      <c r="I10" s="208"/>
      <c r="J10" s="130"/>
    </row>
    <row r="11" ht="18.75" customHeight="1"/>
    <row r="12" spans="1:2" ht="19.5" thickBot="1">
      <c r="A12" s="192" t="s">
        <v>40</v>
      </c>
      <c r="B12" s="192"/>
    </row>
    <row r="13" spans="1:10" ht="19.5" customHeight="1">
      <c r="A13" s="193" t="s">
        <v>33</v>
      </c>
      <c r="B13" s="194"/>
      <c r="C13" s="125" t="s">
        <v>0</v>
      </c>
      <c r="D13" s="194" t="s">
        <v>15</v>
      </c>
      <c r="E13" s="194"/>
      <c r="F13" s="194"/>
      <c r="G13" s="194"/>
      <c r="H13" s="194"/>
      <c r="I13" s="194"/>
      <c r="J13" s="209"/>
    </row>
    <row r="14" spans="1:10" ht="39.75" customHeight="1" thickBot="1">
      <c r="A14" s="210" t="s">
        <v>10</v>
      </c>
      <c r="B14" s="211"/>
      <c r="C14" s="85"/>
      <c r="D14" s="226"/>
      <c r="E14" s="226"/>
      <c r="F14" s="235"/>
      <c r="G14" s="226"/>
      <c r="H14" s="226"/>
      <c r="I14" s="235"/>
      <c r="J14" s="227"/>
    </row>
    <row r="15" spans="1:10" ht="19.5" customHeight="1" thickBot="1">
      <c r="A15" s="215" t="s">
        <v>5</v>
      </c>
      <c r="B15" s="216"/>
      <c r="C15" s="221"/>
      <c r="D15" s="4"/>
      <c r="E15" s="5" t="s">
        <v>20</v>
      </c>
      <c r="F15" s="83"/>
      <c r="G15" s="6" t="s">
        <v>3</v>
      </c>
      <c r="H15" s="5" t="s">
        <v>21</v>
      </c>
      <c r="I15" s="83"/>
      <c r="J15" s="133" t="s">
        <v>3</v>
      </c>
    </row>
    <row r="16" spans="1:10" ht="19.5" customHeight="1" thickBot="1">
      <c r="A16" s="217"/>
      <c r="B16" s="218"/>
      <c r="C16" s="222"/>
      <c r="D16" s="7"/>
      <c r="E16" s="8" t="s">
        <v>22</v>
      </c>
      <c r="F16" s="83"/>
      <c r="G16" s="9" t="s">
        <v>3</v>
      </c>
      <c r="H16" s="10" t="s">
        <v>23</v>
      </c>
      <c r="I16" s="81">
        <f>(1500*F15)+(1000*I15)+(700*F16)</f>
        <v>0</v>
      </c>
      <c r="J16" s="134" t="s">
        <v>24</v>
      </c>
    </row>
    <row r="17" spans="1:10" ht="19.5" customHeight="1" thickBot="1">
      <c r="A17" s="217"/>
      <c r="B17" s="218"/>
      <c r="C17" s="222"/>
      <c r="D17" s="18" t="s">
        <v>25</v>
      </c>
      <c r="E17" s="11" t="s">
        <v>22</v>
      </c>
      <c r="F17" s="83"/>
      <c r="G17" s="12" t="s">
        <v>3</v>
      </c>
      <c r="H17" s="11" t="s">
        <v>26</v>
      </c>
      <c r="I17" s="83"/>
      <c r="J17" s="135" t="s">
        <v>3</v>
      </c>
    </row>
    <row r="18" spans="1:10" ht="19.5" customHeight="1">
      <c r="A18" s="219"/>
      <c r="B18" s="220"/>
      <c r="C18" s="223"/>
      <c r="D18" s="19" t="s">
        <v>27</v>
      </c>
      <c r="E18" s="13"/>
      <c r="F18" s="13"/>
      <c r="G18" s="14"/>
      <c r="H18" s="15" t="s">
        <v>23</v>
      </c>
      <c r="I18" s="82">
        <f>(700*F17)+(400*I17)</f>
        <v>0</v>
      </c>
      <c r="J18" s="136" t="s">
        <v>24</v>
      </c>
    </row>
    <row r="19" spans="1:10" ht="39.75" customHeight="1">
      <c r="A19" s="224" t="s">
        <v>6</v>
      </c>
      <c r="B19" s="225"/>
      <c r="C19" s="90"/>
      <c r="D19" s="226"/>
      <c r="E19" s="226"/>
      <c r="F19" s="226"/>
      <c r="G19" s="226"/>
      <c r="H19" s="226"/>
      <c r="I19" s="226"/>
      <c r="J19" s="227"/>
    </row>
    <row r="20" spans="1:10" ht="39.75" customHeight="1">
      <c r="A20" s="228" t="s">
        <v>7</v>
      </c>
      <c r="B20" s="229"/>
      <c r="C20" s="85"/>
      <c r="D20" s="226"/>
      <c r="E20" s="226"/>
      <c r="F20" s="226"/>
      <c r="G20" s="226"/>
      <c r="H20" s="226"/>
      <c r="I20" s="226"/>
      <c r="J20" s="227"/>
    </row>
    <row r="21" spans="1:10" ht="39.75" customHeight="1">
      <c r="A21" s="228" t="s">
        <v>11</v>
      </c>
      <c r="B21" s="229"/>
      <c r="C21" s="90"/>
      <c r="D21" s="226"/>
      <c r="E21" s="226"/>
      <c r="F21" s="226"/>
      <c r="G21" s="226"/>
      <c r="H21" s="226"/>
      <c r="I21" s="226"/>
      <c r="J21" s="227"/>
    </row>
    <row r="22" spans="1:10" ht="39.75" customHeight="1">
      <c r="A22" s="228" t="s">
        <v>19</v>
      </c>
      <c r="B22" s="229"/>
      <c r="C22" s="85"/>
      <c r="D22" s="226"/>
      <c r="E22" s="226"/>
      <c r="F22" s="226"/>
      <c r="G22" s="226"/>
      <c r="H22" s="226"/>
      <c r="I22" s="226"/>
      <c r="J22" s="227"/>
    </row>
    <row r="23" spans="1:10" ht="39.75" customHeight="1">
      <c r="A23" s="228" t="s">
        <v>8</v>
      </c>
      <c r="B23" s="229"/>
      <c r="C23" s="85"/>
      <c r="D23" s="226"/>
      <c r="E23" s="226"/>
      <c r="F23" s="226"/>
      <c r="G23" s="226"/>
      <c r="H23" s="226"/>
      <c r="I23" s="226"/>
      <c r="J23" s="227"/>
    </row>
    <row r="24" spans="1:10" ht="39.75" customHeight="1">
      <c r="A24" s="228" t="s">
        <v>9</v>
      </c>
      <c r="B24" s="229"/>
      <c r="C24" s="85"/>
      <c r="D24" s="235"/>
      <c r="E24" s="235"/>
      <c r="F24" s="235"/>
      <c r="G24" s="235"/>
      <c r="H24" s="235"/>
      <c r="I24" s="235"/>
      <c r="J24" s="236"/>
    </row>
    <row r="25" spans="1:10" ht="39.75" customHeight="1">
      <c r="A25" s="249" t="s">
        <v>67</v>
      </c>
      <c r="B25" s="250"/>
      <c r="C25" s="85"/>
      <c r="D25" s="146"/>
      <c r="E25" s="141"/>
      <c r="F25" s="141"/>
      <c r="G25" s="141"/>
      <c r="H25" s="141"/>
      <c r="I25" s="141"/>
      <c r="J25" s="153"/>
    </row>
    <row r="26" spans="1:10" ht="39.75" customHeight="1" thickBot="1">
      <c r="A26" s="247" t="s">
        <v>68</v>
      </c>
      <c r="B26" s="248"/>
      <c r="C26" s="119"/>
      <c r="D26" s="120"/>
      <c r="E26" s="121"/>
      <c r="F26" s="121"/>
      <c r="G26" s="121"/>
      <c r="H26" s="121"/>
      <c r="I26" s="121"/>
      <c r="J26" s="137"/>
    </row>
    <row r="27" spans="1:10" ht="39.75" customHeight="1" thickBot="1" thickTop="1">
      <c r="A27" s="205" t="s">
        <v>4</v>
      </c>
      <c r="B27" s="206"/>
      <c r="C27" s="129"/>
      <c r="D27" s="230"/>
      <c r="E27" s="231"/>
      <c r="F27" s="231"/>
      <c r="G27" s="231"/>
      <c r="H27" s="231"/>
      <c r="I27" s="231"/>
      <c r="J27" s="232"/>
    </row>
    <row r="28" spans="1:10" ht="11.25" customHeight="1" thickBot="1">
      <c r="A28" s="131"/>
      <c r="B28" s="131"/>
      <c r="C28" s="132"/>
      <c r="D28" s="80"/>
      <c r="E28" s="80"/>
      <c r="F28" s="80"/>
      <c r="G28" s="80"/>
      <c r="H28" s="80"/>
      <c r="I28" s="80"/>
      <c r="J28" s="80"/>
    </row>
    <row r="29" spans="1:10" ht="26.25" customHeight="1" thickBot="1">
      <c r="A29" s="233" t="s">
        <v>17</v>
      </c>
      <c r="B29" s="234"/>
      <c r="C29" s="138">
        <v>0</v>
      </c>
      <c r="D29" s="80"/>
      <c r="E29" s="80"/>
      <c r="F29" s="80"/>
      <c r="G29" s="80"/>
      <c r="H29" s="80"/>
      <c r="I29" s="80"/>
      <c r="J29" s="80"/>
    </row>
    <row r="30" spans="1:5" ht="10.5" customHeight="1">
      <c r="A30" s="242"/>
      <c r="B30" s="242"/>
      <c r="C30" s="242"/>
      <c r="D30" s="16"/>
      <c r="E30" s="16"/>
    </row>
    <row r="31" spans="1:10" ht="14.25">
      <c r="A31" s="243" t="s">
        <v>85</v>
      </c>
      <c r="B31" s="243"/>
      <c r="C31" s="243"/>
      <c r="D31" s="242"/>
      <c r="E31" s="242"/>
      <c r="F31" s="242"/>
      <c r="G31" s="80"/>
      <c r="H31" s="93"/>
      <c r="I31" s="93"/>
      <c r="J31" s="93"/>
    </row>
    <row r="32" spans="1:10" ht="24.75" customHeight="1">
      <c r="A32" s="244" t="s">
        <v>12</v>
      </c>
      <c r="B32" s="244"/>
      <c r="C32" s="244"/>
      <c r="D32" s="91"/>
      <c r="E32" s="91"/>
      <c r="F32" s="91"/>
      <c r="G32" s="91"/>
      <c r="H32" s="94"/>
      <c r="I32" s="94"/>
      <c r="J32" s="94"/>
    </row>
    <row r="33" spans="2:10" ht="17.25" customHeight="1">
      <c r="B33" s="244"/>
      <c r="C33" s="244"/>
      <c r="D33" s="238" t="s">
        <v>32</v>
      </c>
      <c r="E33" s="238"/>
      <c r="F33" s="189"/>
      <c r="G33" s="189"/>
      <c r="H33" s="189"/>
      <c r="I33" s="106"/>
      <c r="J33" s="106" t="s">
        <v>71</v>
      </c>
    </row>
    <row r="36" spans="4:5" ht="13.5">
      <c r="D36" s="94"/>
      <c r="E36" s="94"/>
    </row>
  </sheetData>
  <sheetProtection/>
  <mergeCells count="42">
    <mergeCell ref="A6:B6"/>
    <mergeCell ref="A7:B7"/>
    <mergeCell ref="D7:I7"/>
    <mergeCell ref="A8:B8"/>
    <mergeCell ref="A1:J1"/>
    <mergeCell ref="A4:B4"/>
    <mergeCell ref="A5:B5"/>
    <mergeCell ref="D5:I5"/>
    <mergeCell ref="A14:B14"/>
    <mergeCell ref="D14:J14"/>
    <mergeCell ref="A15:B18"/>
    <mergeCell ref="C15:C18"/>
    <mergeCell ref="A10:B10"/>
    <mergeCell ref="D10:I10"/>
    <mergeCell ref="A12:B12"/>
    <mergeCell ref="A13:B13"/>
    <mergeCell ref="D13:J13"/>
    <mergeCell ref="A21:B21"/>
    <mergeCell ref="D21:J21"/>
    <mergeCell ref="A22:B22"/>
    <mergeCell ref="D22:J22"/>
    <mergeCell ref="A19:B19"/>
    <mergeCell ref="D19:J19"/>
    <mergeCell ref="A20:B20"/>
    <mergeCell ref="D20:J20"/>
    <mergeCell ref="D27:J27"/>
    <mergeCell ref="A29:B29"/>
    <mergeCell ref="A23:B23"/>
    <mergeCell ref="D23:J23"/>
    <mergeCell ref="A24:B24"/>
    <mergeCell ref="D24:J24"/>
    <mergeCell ref="A25:B25"/>
    <mergeCell ref="B33:C33"/>
    <mergeCell ref="D33:E33"/>
    <mergeCell ref="F33:H33"/>
    <mergeCell ref="C2:G2"/>
    <mergeCell ref="A30:C30"/>
    <mergeCell ref="A31:C31"/>
    <mergeCell ref="D31:F31"/>
    <mergeCell ref="A32:C32"/>
    <mergeCell ref="A26:B26"/>
    <mergeCell ref="A27:B27"/>
  </mergeCells>
  <printOptions/>
  <pageMargins left="0.59" right="0.27" top="0.23" bottom="0.18" header="0.34" footer="0.1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39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190" t="s">
        <v>86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30" customHeight="1" thickBot="1">
      <c r="B4" s="87"/>
      <c r="C4" s="139"/>
      <c r="D4" s="256"/>
      <c r="E4" s="257"/>
      <c r="F4" s="257"/>
      <c r="G4" s="258"/>
      <c r="H4" s="88" t="s">
        <v>28</v>
      </c>
      <c r="I4" s="89"/>
      <c r="J4" s="89"/>
      <c r="K4" s="89"/>
    </row>
    <row r="5" spans="2:3" ht="18" thickBot="1">
      <c r="B5" s="251" t="s">
        <v>1</v>
      </c>
      <c r="C5" s="251"/>
    </row>
    <row r="6" spans="2:11" ht="19.5" customHeight="1">
      <c r="B6" s="193" t="s">
        <v>33</v>
      </c>
      <c r="C6" s="194"/>
      <c r="D6" s="125" t="s">
        <v>0</v>
      </c>
      <c r="E6" s="195" t="s">
        <v>15</v>
      </c>
      <c r="F6" s="196"/>
      <c r="G6" s="196"/>
      <c r="H6" s="196"/>
      <c r="I6" s="196"/>
      <c r="J6" s="196"/>
      <c r="K6" s="114"/>
    </row>
    <row r="7" spans="2:11" ht="24.75" customHeight="1">
      <c r="B7" s="197" t="s">
        <v>36</v>
      </c>
      <c r="C7" s="198"/>
      <c r="D7" s="105"/>
      <c r="E7" s="145" t="s">
        <v>37</v>
      </c>
      <c r="F7" s="142"/>
      <c r="G7" s="100"/>
      <c r="H7" s="143"/>
      <c r="I7" s="97"/>
      <c r="J7" s="144"/>
      <c r="K7" s="150"/>
    </row>
    <row r="8" spans="2:11" ht="24.75" customHeight="1">
      <c r="B8" s="249" t="s">
        <v>42</v>
      </c>
      <c r="C8" s="250"/>
      <c r="D8" s="90"/>
      <c r="E8" s="254" t="s">
        <v>43</v>
      </c>
      <c r="F8" s="255"/>
      <c r="G8" s="255"/>
      <c r="H8" s="255"/>
      <c r="I8" s="255"/>
      <c r="J8" s="255"/>
      <c r="K8" s="151"/>
    </row>
    <row r="9" spans="2:11" ht="24.75" customHeight="1">
      <c r="B9" s="152" t="s">
        <v>41</v>
      </c>
      <c r="C9" s="92"/>
      <c r="D9" s="90"/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44</v>
      </c>
      <c r="F10" s="109"/>
      <c r="G10" s="148"/>
      <c r="H10" s="111"/>
      <c r="I10" s="149"/>
      <c r="J10" s="113"/>
      <c r="K10" s="154"/>
    </row>
    <row r="11" spans="2:11" ht="30" customHeight="1" thickBot="1">
      <c r="B11" s="252" t="s">
        <v>4</v>
      </c>
      <c r="C11" s="253"/>
      <c r="D11" s="155">
        <f>SUM(D7:D9)</f>
        <v>0</v>
      </c>
      <c r="E11" s="156" t="s">
        <v>30</v>
      </c>
      <c r="F11" s="99"/>
      <c r="G11" s="116" t="s">
        <v>31</v>
      </c>
      <c r="H11" s="98"/>
      <c r="I11" s="117" t="s">
        <v>29</v>
      </c>
      <c r="J11" s="86">
        <f>F11+H11</f>
        <v>0</v>
      </c>
      <c r="K11" s="118" t="s">
        <v>3</v>
      </c>
    </row>
    <row r="13" spans="2:3" ht="18" thickBot="1">
      <c r="B13" s="251" t="s">
        <v>2</v>
      </c>
      <c r="C13" s="251"/>
    </row>
    <row r="14" spans="2:11" ht="19.5" customHeight="1">
      <c r="B14" s="193" t="s">
        <v>33</v>
      </c>
      <c r="C14" s="194"/>
      <c r="D14" s="125" t="s">
        <v>0</v>
      </c>
      <c r="E14" s="194" t="s">
        <v>15</v>
      </c>
      <c r="F14" s="194"/>
      <c r="G14" s="194"/>
      <c r="H14" s="194"/>
      <c r="I14" s="194"/>
      <c r="J14" s="194"/>
      <c r="K14" s="209"/>
    </row>
    <row r="15" spans="2:11" ht="39.75" customHeight="1" thickBot="1">
      <c r="B15" s="210" t="s">
        <v>10</v>
      </c>
      <c r="C15" s="211"/>
      <c r="D15" s="85">
        <f>'項目別支出表秋季'!D7</f>
        <v>0</v>
      </c>
      <c r="E15" s="226"/>
      <c r="F15" s="226"/>
      <c r="G15" s="235"/>
      <c r="H15" s="226"/>
      <c r="I15" s="226"/>
      <c r="J15" s="235"/>
      <c r="K15" s="227"/>
    </row>
    <row r="16" spans="2:11" ht="19.5" customHeight="1" thickBot="1">
      <c r="B16" s="215" t="s">
        <v>5</v>
      </c>
      <c r="C16" s="216"/>
      <c r="D16" s="221">
        <f>'項目別支出表秋季'!D14</f>
        <v>0</v>
      </c>
      <c r="E16" s="4"/>
      <c r="F16" s="5" t="s">
        <v>20</v>
      </c>
      <c r="G16" s="83"/>
      <c r="H16" s="6" t="s">
        <v>3</v>
      </c>
      <c r="I16" s="5" t="s">
        <v>21</v>
      </c>
      <c r="J16" s="83"/>
      <c r="K16" s="133" t="s">
        <v>3</v>
      </c>
    </row>
    <row r="17" spans="2:11" ht="19.5" customHeight="1" thickBot="1">
      <c r="B17" s="217"/>
      <c r="C17" s="218"/>
      <c r="D17" s="222"/>
      <c r="E17" s="7"/>
      <c r="F17" s="8" t="s">
        <v>22</v>
      </c>
      <c r="G17" s="83"/>
      <c r="H17" s="9" t="s">
        <v>3</v>
      </c>
      <c r="I17" s="10" t="s">
        <v>23</v>
      </c>
      <c r="J17" s="81">
        <f>(1500*G16)+(1000*J16)+(700*G17)</f>
        <v>0</v>
      </c>
      <c r="K17" s="134" t="s">
        <v>24</v>
      </c>
    </row>
    <row r="18" spans="2:11" ht="19.5" customHeight="1" thickBot="1">
      <c r="B18" s="217"/>
      <c r="C18" s="218"/>
      <c r="D18" s="222"/>
      <c r="E18" s="18" t="s">
        <v>25</v>
      </c>
      <c r="F18" s="11" t="s">
        <v>22</v>
      </c>
      <c r="G18" s="83"/>
      <c r="H18" s="12" t="s">
        <v>3</v>
      </c>
      <c r="I18" s="11" t="s">
        <v>26</v>
      </c>
      <c r="J18" s="83"/>
      <c r="K18" s="135" t="s">
        <v>3</v>
      </c>
    </row>
    <row r="19" spans="2:11" ht="19.5" customHeight="1">
      <c r="B19" s="219"/>
      <c r="C19" s="220"/>
      <c r="D19" s="223"/>
      <c r="E19" s="19" t="s">
        <v>27</v>
      </c>
      <c r="F19" s="13"/>
      <c r="G19" s="13"/>
      <c r="H19" s="14"/>
      <c r="I19" s="15" t="s">
        <v>23</v>
      </c>
      <c r="J19" s="82">
        <f>(700*G18)+(400*J18)</f>
        <v>0</v>
      </c>
      <c r="K19" s="136" t="s">
        <v>24</v>
      </c>
    </row>
    <row r="20" spans="2:11" ht="39.75" customHeight="1">
      <c r="B20" s="224" t="s">
        <v>6</v>
      </c>
      <c r="C20" s="225"/>
      <c r="D20" s="90">
        <f>'項目別支出表秋季'!D21</f>
        <v>0</v>
      </c>
      <c r="E20" s="226"/>
      <c r="F20" s="226"/>
      <c r="G20" s="226"/>
      <c r="H20" s="226"/>
      <c r="I20" s="226"/>
      <c r="J20" s="226"/>
      <c r="K20" s="227"/>
    </row>
    <row r="21" spans="2:11" ht="39.75" customHeight="1">
      <c r="B21" s="228" t="s">
        <v>7</v>
      </c>
      <c r="C21" s="229"/>
      <c r="D21" s="85">
        <f>'項目別支出表秋季'!D26</f>
        <v>0</v>
      </c>
      <c r="E21" s="226"/>
      <c r="F21" s="226"/>
      <c r="G21" s="226"/>
      <c r="H21" s="226"/>
      <c r="I21" s="226"/>
      <c r="J21" s="226"/>
      <c r="K21" s="227"/>
    </row>
    <row r="22" spans="2:11" ht="39.75" customHeight="1">
      <c r="B22" s="228" t="s">
        <v>11</v>
      </c>
      <c r="C22" s="229"/>
      <c r="D22" s="90">
        <f>'項目別支出表秋季'!D31</f>
        <v>0</v>
      </c>
      <c r="E22" s="226"/>
      <c r="F22" s="226"/>
      <c r="G22" s="226"/>
      <c r="H22" s="226"/>
      <c r="I22" s="226"/>
      <c r="J22" s="226"/>
      <c r="K22" s="227"/>
    </row>
    <row r="23" spans="2:11" ht="39.75" customHeight="1">
      <c r="B23" s="228" t="s">
        <v>19</v>
      </c>
      <c r="C23" s="229"/>
      <c r="D23" s="85">
        <f>'項目別支出表秋季'!D36</f>
        <v>0</v>
      </c>
      <c r="E23" s="226"/>
      <c r="F23" s="226"/>
      <c r="G23" s="226"/>
      <c r="H23" s="226"/>
      <c r="I23" s="226"/>
      <c r="J23" s="226"/>
      <c r="K23" s="227"/>
    </row>
    <row r="24" spans="2:11" ht="39.75" customHeight="1">
      <c r="B24" s="228" t="s">
        <v>8</v>
      </c>
      <c r="C24" s="229"/>
      <c r="D24" s="85">
        <f>'項目別支出表秋季'!D43</f>
        <v>0</v>
      </c>
      <c r="E24" s="226"/>
      <c r="F24" s="226"/>
      <c r="G24" s="226"/>
      <c r="H24" s="226"/>
      <c r="I24" s="226"/>
      <c r="J24" s="226"/>
      <c r="K24" s="227"/>
    </row>
    <row r="25" spans="2:11" ht="39.75" customHeight="1">
      <c r="B25" s="228" t="s">
        <v>9</v>
      </c>
      <c r="C25" s="229"/>
      <c r="D25" s="85">
        <f>'項目別支出表秋季'!D48</f>
        <v>0</v>
      </c>
      <c r="E25" s="235"/>
      <c r="F25" s="235"/>
      <c r="G25" s="235"/>
      <c r="H25" s="235"/>
      <c r="I25" s="235"/>
      <c r="J25" s="235"/>
      <c r="K25" s="236"/>
    </row>
    <row r="26" spans="2:11" ht="39.75" customHeight="1">
      <c r="B26" s="249" t="s">
        <v>67</v>
      </c>
      <c r="C26" s="250"/>
      <c r="D26" s="85">
        <f>'項目別支出表秋季'!D49</f>
        <v>0</v>
      </c>
      <c r="E26" s="146"/>
      <c r="F26" s="141"/>
      <c r="G26" s="141"/>
      <c r="H26" s="141"/>
      <c r="I26" s="141"/>
      <c r="J26" s="141"/>
      <c r="K26" s="153"/>
    </row>
    <row r="27" spans="2:11" ht="39.75" customHeight="1">
      <c r="B27" s="215" t="s">
        <v>68</v>
      </c>
      <c r="C27" s="216"/>
      <c r="D27" s="85">
        <f>'項目別支出表秋季'!D58</f>
        <v>0</v>
      </c>
      <c r="E27" s="103"/>
      <c r="F27" s="104"/>
      <c r="G27" s="104"/>
      <c r="H27" s="104"/>
      <c r="I27" s="104"/>
      <c r="J27" s="104"/>
      <c r="K27" s="157"/>
    </row>
    <row r="28" spans="2:11" ht="49.5" customHeight="1" thickBot="1">
      <c r="B28" s="252" t="s">
        <v>4</v>
      </c>
      <c r="C28" s="253"/>
      <c r="D28" s="155">
        <f>SUM(D15:D27)</f>
        <v>0</v>
      </c>
      <c r="E28" s="259"/>
      <c r="F28" s="260"/>
      <c r="G28" s="260"/>
      <c r="H28" s="260"/>
      <c r="I28" s="260"/>
      <c r="J28" s="260"/>
      <c r="K28" s="261"/>
    </row>
    <row r="29" spans="2:11" ht="11.25" customHeight="1" thickBot="1">
      <c r="B29" s="131"/>
      <c r="C29" s="131"/>
      <c r="D29" s="132"/>
      <c r="E29" s="80"/>
      <c r="F29" s="80"/>
      <c r="G29" s="80"/>
      <c r="H29" s="80"/>
      <c r="I29" s="80"/>
      <c r="J29" s="80"/>
      <c r="K29" s="80"/>
    </row>
    <row r="30" spans="2:11" ht="34.5" customHeight="1" thickBot="1">
      <c r="B30" s="233" t="s">
        <v>17</v>
      </c>
      <c r="C30" s="234"/>
      <c r="D30" s="138">
        <f>D11-D28</f>
        <v>0</v>
      </c>
      <c r="E30" s="80"/>
      <c r="F30" s="80"/>
      <c r="G30" s="80"/>
      <c r="H30" s="80"/>
      <c r="I30" s="80"/>
      <c r="J30" s="80"/>
      <c r="K30" s="80"/>
    </row>
    <row r="31" spans="2:6" ht="10.5" customHeight="1">
      <c r="B31" s="242"/>
      <c r="C31" s="242"/>
      <c r="D31" s="242"/>
      <c r="E31" s="16"/>
      <c r="F31" s="16"/>
    </row>
    <row r="32" spans="2:11" ht="14.25">
      <c r="B32" s="243" t="s">
        <v>74</v>
      </c>
      <c r="C32" s="243"/>
      <c r="D32" s="243"/>
      <c r="E32" s="242"/>
      <c r="F32" s="242"/>
      <c r="G32" s="242"/>
      <c r="H32" s="80"/>
      <c r="I32" s="93"/>
      <c r="J32" s="93"/>
      <c r="K32" s="93"/>
    </row>
    <row r="33" spans="2:11" ht="24.75" customHeight="1">
      <c r="B33" s="263" t="s">
        <v>12</v>
      </c>
      <c r="C33" s="263"/>
      <c r="D33" s="263"/>
      <c r="E33" s="91"/>
      <c r="F33" s="91"/>
      <c r="G33" s="91"/>
      <c r="H33" s="91"/>
      <c r="I33" s="94"/>
      <c r="J33" s="94"/>
      <c r="K33" s="94"/>
    </row>
    <row r="34" spans="3:10" ht="34.5" customHeight="1" thickBot="1">
      <c r="C34" s="244"/>
      <c r="D34" s="244"/>
      <c r="E34" s="238" t="s">
        <v>32</v>
      </c>
      <c r="F34" s="238"/>
      <c r="G34" s="262"/>
      <c r="H34" s="262"/>
      <c r="I34" s="262"/>
      <c r="J34" s="95" t="s">
        <v>71</v>
      </c>
    </row>
    <row r="35" spans="2:8" ht="5.25" customHeight="1" thickTop="1">
      <c r="B35" s="96"/>
      <c r="C35" s="96"/>
      <c r="D35" s="96"/>
      <c r="E35" s="96"/>
      <c r="F35" s="96"/>
      <c r="G35" s="96"/>
      <c r="H35" s="96"/>
    </row>
    <row r="39" spans="5:6" ht="13.5">
      <c r="E39" s="94"/>
      <c r="F39" s="94"/>
    </row>
  </sheetData>
  <sheetProtection/>
  <mergeCells count="40">
    <mergeCell ref="B26:C26"/>
    <mergeCell ref="B25:C25"/>
    <mergeCell ref="E20:K20"/>
    <mergeCell ref="E21:K21"/>
    <mergeCell ref="E22:K22"/>
    <mergeCell ref="E14:K14"/>
    <mergeCell ref="B27:C27"/>
    <mergeCell ref="B16:C19"/>
    <mergeCell ref="D16:D19"/>
    <mergeCell ref="B20:C20"/>
    <mergeCell ref="B21:C21"/>
    <mergeCell ref="B24:C24"/>
    <mergeCell ref="B3:K3"/>
    <mergeCell ref="B6:C6"/>
    <mergeCell ref="E6:J6"/>
    <mergeCell ref="B7:C7"/>
    <mergeCell ref="B11:C11"/>
    <mergeCell ref="E8:J8"/>
    <mergeCell ref="D4:G4"/>
    <mergeCell ref="B8:C8"/>
    <mergeCell ref="B28:C28"/>
    <mergeCell ref="B31:D31"/>
    <mergeCell ref="E24:K24"/>
    <mergeCell ref="B5:C5"/>
    <mergeCell ref="B13:C13"/>
    <mergeCell ref="B14:C14"/>
    <mergeCell ref="E23:K23"/>
    <mergeCell ref="E15:K15"/>
    <mergeCell ref="B15:C15"/>
    <mergeCell ref="B23:C23"/>
    <mergeCell ref="E25:K25"/>
    <mergeCell ref="B22:C22"/>
    <mergeCell ref="E34:F34"/>
    <mergeCell ref="C34:D34"/>
    <mergeCell ref="G34:I34"/>
    <mergeCell ref="B33:D33"/>
    <mergeCell ref="B30:C30"/>
    <mergeCell ref="B32:D32"/>
    <mergeCell ref="E32:G32"/>
    <mergeCell ref="E28:K28"/>
  </mergeCells>
  <printOptions/>
  <pageMargins left="0.59" right="0.25" top="0.48" bottom="0.27" header="0.5118110236220472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9"/>
  <sheetViews>
    <sheetView zoomScalePageLayoutView="0" workbookViewId="0" topLeftCell="A22">
      <selection activeCell="B32" sqref="B32:D32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190" t="s">
        <v>72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30" customHeight="1" thickBot="1">
      <c r="B4" s="87"/>
      <c r="C4" s="139"/>
      <c r="D4" s="256"/>
      <c r="E4" s="257"/>
      <c r="F4" s="257"/>
      <c r="G4" s="258"/>
      <c r="H4" s="88" t="s">
        <v>28</v>
      </c>
      <c r="I4" s="89"/>
      <c r="J4" s="89"/>
      <c r="K4" s="89"/>
    </row>
    <row r="5" spans="2:3" ht="18" thickBot="1">
      <c r="B5" s="251" t="s">
        <v>1</v>
      </c>
      <c r="C5" s="251"/>
    </row>
    <row r="6" spans="2:11" ht="19.5" customHeight="1">
      <c r="B6" s="193" t="s">
        <v>33</v>
      </c>
      <c r="C6" s="194"/>
      <c r="D6" s="125" t="s">
        <v>0</v>
      </c>
      <c r="E6" s="195" t="s">
        <v>15</v>
      </c>
      <c r="F6" s="196"/>
      <c r="G6" s="196"/>
      <c r="H6" s="196"/>
      <c r="I6" s="196"/>
      <c r="J6" s="196"/>
      <c r="K6" s="114"/>
    </row>
    <row r="7" spans="2:11" ht="24.75" customHeight="1">
      <c r="B7" s="197" t="s">
        <v>36</v>
      </c>
      <c r="C7" s="198"/>
      <c r="D7" s="105">
        <v>0</v>
      </c>
      <c r="E7" s="145" t="s">
        <v>37</v>
      </c>
      <c r="F7" s="142"/>
      <c r="G7" s="100"/>
      <c r="H7" s="143"/>
      <c r="I7" s="97"/>
      <c r="J7" s="144"/>
      <c r="K7" s="150"/>
    </row>
    <row r="8" spans="2:11" ht="24.75" customHeight="1">
      <c r="B8" s="249" t="s">
        <v>42</v>
      </c>
      <c r="C8" s="250"/>
      <c r="D8" s="90">
        <v>0</v>
      </c>
      <c r="E8" s="254" t="s">
        <v>43</v>
      </c>
      <c r="F8" s="255"/>
      <c r="G8" s="255"/>
      <c r="H8" s="255"/>
      <c r="I8" s="255"/>
      <c r="J8" s="255"/>
      <c r="K8" s="151"/>
    </row>
    <row r="9" spans="2:11" ht="24.75" customHeight="1">
      <c r="B9" s="152" t="s">
        <v>41</v>
      </c>
      <c r="C9" s="92"/>
      <c r="D9" s="90">
        <v>0</v>
      </c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44</v>
      </c>
      <c r="F10" s="109"/>
      <c r="G10" s="148"/>
      <c r="H10" s="111"/>
      <c r="I10" s="149"/>
      <c r="J10" s="113"/>
      <c r="K10" s="154"/>
    </row>
    <row r="11" spans="2:11" ht="30" customHeight="1" thickBot="1">
      <c r="B11" s="252" t="s">
        <v>4</v>
      </c>
      <c r="C11" s="253"/>
      <c r="D11" s="155">
        <f>SUM(D7:D9)</f>
        <v>0</v>
      </c>
      <c r="E11" s="156" t="s">
        <v>30</v>
      </c>
      <c r="F11" s="99"/>
      <c r="G11" s="116" t="s">
        <v>31</v>
      </c>
      <c r="H11" s="98"/>
      <c r="I11" s="117" t="s">
        <v>29</v>
      </c>
      <c r="J11" s="86">
        <f>F11+H11</f>
        <v>0</v>
      </c>
      <c r="K11" s="118" t="s">
        <v>3</v>
      </c>
    </row>
    <row r="13" spans="2:3" ht="18" thickBot="1">
      <c r="B13" s="251" t="s">
        <v>2</v>
      </c>
      <c r="C13" s="251"/>
    </row>
    <row r="14" spans="2:11" ht="19.5" customHeight="1">
      <c r="B14" s="193" t="s">
        <v>33</v>
      </c>
      <c r="C14" s="194"/>
      <c r="D14" s="125" t="s">
        <v>0</v>
      </c>
      <c r="E14" s="194" t="s">
        <v>15</v>
      </c>
      <c r="F14" s="194"/>
      <c r="G14" s="194"/>
      <c r="H14" s="194"/>
      <c r="I14" s="194"/>
      <c r="J14" s="194"/>
      <c r="K14" s="209"/>
    </row>
    <row r="15" spans="2:11" ht="39.75" customHeight="1" thickBot="1">
      <c r="B15" s="210" t="s">
        <v>10</v>
      </c>
      <c r="C15" s="211"/>
      <c r="D15" s="85">
        <f>'項目別支出表秋季'!D7</f>
        <v>0</v>
      </c>
      <c r="E15" s="226"/>
      <c r="F15" s="226"/>
      <c r="G15" s="235"/>
      <c r="H15" s="226"/>
      <c r="I15" s="226"/>
      <c r="J15" s="235"/>
      <c r="K15" s="227"/>
    </row>
    <row r="16" spans="2:11" ht="19.5" customHeight="1" thickBot="1">
      <c r="B16" s="215" t="s">
        <v>5</v>
      </c>
      <c r="C16" s="216"/>
      <c r="D16" s="221">
        <f>'項目別支出表秋季'!D14</f>
        <v>0</v>
      </c>
      <c r="E16" s="4"/>
      <c r="F16" s="5" t="s">
        <v>20</v>
      </c>
      <c r="G16" s="83"/>
      <c r="H16" s="6" t="s">
        <v>3</v>
      </c>
      <c r="I16" s="5" t="s">
        <v>21</v>
      </c>
      <c r="J16" s="83"/>
      <c r="K16" s="133" t="s">
        <v>3</v>
      </c>
    </row>
    <row r="17" spans="2:11" ht="19.5" customHeight="1" thickBot="1">
      <c r="B17" s="217"/>
      <c r="C17" s="218"/>
      <c r="D17" s="222"/>
      <c r="E17" s="7"/>
      <c r="F17" s="8" t="s">
        <v>22</v>
      </c>
      <c r="G17" s="83"/>
      <c r="H17" s="9" t="s">
        <v>3</v>
      </c>
      <c r="I17" s="10" t="s">
        <v>23</v>
      </c>
      <c r="J17" s="81">
        <f>(1500*G16)+(1000*J16)+(700*G17)</f>
        <v>0</v>
      </c>
      <c r="K17" s="134" t="s">
        <v>24</v>
      </c>
    </row>
    <row r="18" spans="2:11" ht="19.5" customHeight="1" thickBot="1">
      <c r="B18" s="217"/>
      <c r="C18" s="218"/>
      <c r="D18" s="222"/>
      <c r="E18" s="18" t="s">
        <v>25</v>
      </c>
      <c r="F18" s="11" t="s">
        <v>22</v>
      </c>
      <c r="G18" s="83"/>
      <c r="H18" s="12" t="s">
        <v>3</v>
      </c>
      <c r="I18" s="11" t="s">
        <v>26</v>
      </c>
      <c r="J18" s="83"/>
      <c r="K18" s="135" t="s">
        <v>3</v>
      </c>
    </row>
    <row r="19" spans="2:11" ht="19.5" customHeight="1">
      <c r="B19" s="219"/>
      <c r="C19" s="220"/>
      <c r="D19" s="223"/>
      <c r="E19" s="19" t="s">
        <v>27</v>
      </c>
      <c r="F19" s="13"/>
      <c r="G19" s="13"/>
      <c r="H19" s="14"/>
      <c r="I19" s="15" t="s">
        <v>23</v>
      </c>
      <c r="J19" s="82">
        <f>(700*G18)+(400*J18)</f>
        <v>0</v>
      </c>
      <c r="K19" s="136" t="s">
        <v>24</v>
      </c>
    </row>
    <row r="20" spans="2:11" ht="39.75" customHeight="1">
      <c r="B20" s="224" t="s">
        <v>6</v>
      </c>
      <c r="C20" s="225"/>
      <c r="D20" s="90">
        <f>'項目別支出表秋季'!D21</f>
        <v>0</v>
      </c>
      <c r="E20" s="226"/>
      <c r="F20" s="226"/>
      <c r="G20" s="226"/>
      <c r="H20" s="226"/>
      <c r="I20" s="226"/>
      <c r="J20" s="226"/>
      <c r="K20" s="227"/>
    </row>
    <row r="21" spans="2:11" ht="39.75" customHeight="1">
      <c r="B21" s="228" t="s">
        <v>7</v>
      </c>
      <c r="C21" s="229"/>
      <c r="D21" s="85">
        <f>'項目別支出表秋季'!D26</f>
        <v>0</v>
      </c>
      <c r="E21" s="226"/>
      <c r="F21" s="226"/>
      <c r="G21" s="226"/>
      <c r="H21" s="226"/>
      <c r="I21" s="226"/>
      <c r="J21" s="226"/>
      <c r="K21" s="227"/>
    </row>
    <row r="22" spans="2:11" ht="39.75" customHeight="1">
      <c r="B22" s="228" t="s">
        <v>11</v>
      </c>
      <c r="C22" s="229"/>
      <c r="D22" s="90">
        <f>'項目別支出表秋季'!D31</f>
        <v>0</v>
      </c>
      <c r="E22" s="226"/>
      <c r="F22" s="226"/>
      <c r="G22" s="226"/>
      <c r="H22" s="226"/>
      <c r="I22" s="226"/>
      <c r="J22" s="226"/>
      <c r="K22" s="227"/>
    </row>
    <row r="23" spans="2:11" ht="39.75" customHeight="1">
      <c r="B23" s="228" t="s">
        <v>19</v>
      </c>
      <c r="C23" s="229"/>
      <c r="D23" s="85">
        <f>'項目別支出表秋季'!D36</f>
        <v>0</v>
      </c>
      <c r="E23" s="226"/>
      <c r="F23" s="226"/>
      <c r="G23" s="226"/>
      <c r="H23" s="226"/>
      <c r="I23" s="226"/>
      <c r="J23" s="226"/>
      <c r="K23" s="227"/>
    </row>
    <row r="24" spans="2:11" ht="39.75" customHeight="1">
      <c r="B24" s="228" t="s">
        <v>8</v>
      </c>
      <c r="C24" s="229"/>
      <c r="D24" s="85">
        <f>'項目別支出表秋季'!D43</f>
        <v>0</v>
      </c>
      <c r="E24" s="226"/>
      <c r="F24" s="226"/>
      <c r="G24" s="226"/>
      <c r="H24" s="226"/>
      <c r="I24" s="226"/>
      <c r="J24" s="226"/>
      <c r="K24" s="227"/>
    </row>
    <row r="25" spans="2:11" ht="39.75" customHeight="1">
      <c r="B25" s="228" t="s">
        <v>9</v>
      </c>
      <c r="C25" s="229"/>
      <c r="D25" s="85">
        <f>'項目別支出表秋季'!D48</f>
        <v>0</v>
      </c>
      <c r="E25" s="235"/>
      <c r="F25" s="235"/>
      <c r="G25" s="235"/>
      <c r="H25" s="235"/>
      <c r="I25" s="235"/>
      <c r="J25" s="235"/>
      <c r="K25" s="236"/>
    </row>
    <row r="26" spans="2:11" ht="39.75" customHeight="1">
      <c r="B26" s="228" t="s">
        <v>67</v>
      </c>
      <c r="C26" s="229"/>
      <c r="D26" s="85">
        <v>0</v>
      </c>
      <c r="E26" s="146"/>
      <c r="F26" s="141"/>
      <c r="G26" s="141"/>
      <c r="H26" s="141"/>
      <c r="I26" s="141"/>
      <c r="J26" s="141"/>
      <c r="K26" s="153"/>
    </row>
    <row r="27" spans="2:11" ht="39.75" customHeight="1" thickBot="1">
      <c r="B27" s="247" t="s">
        <v>68</v>
      </c>
      <c r="C27" s="248"/>
      <c r="D27" s="85">
        <f>'項目別支出表秋季'!D58</f>
        <v>0</v>
      </c>
      <c r="E27" s="103"/>
      <c r="F27" s="104"/>
      <c r="G27" s="104"/>
      <c r="H27" s="104"/>
      <c r="I27" s="104"/>
      <c r="J27" s="104"/>
      <c r="K27" s="157"/>
    </row>
    <row r="28" spans="2:11" ht="49.5" customHeight="1" thickBot="1" thickTop="1">
      <c r="B28" s="252" t="s">
        <v>4</v>
      </c>
      <c r="C28" s="253"/>
      <c r="D28" s="155">
        <f>SUM(D15:D27)</f>
        <v>0</v>
      </c>
      <c r="E28" s="259"/>
      <c r="F28" s="260"/>
      <c r="G28" s="260"/>
      <c r="H28" s="260"/>
      <c r="I28" s="260"/>
      <c r="J28" s="260"/>
      <c r="K28" s="261"/>
    </row>
    <row r="29" spans="2:11" ht="11.25" customHeight="1" thickBot="1">
      <c r="B29" s="131"/>
      <c r="C29" s="131"/>
      <c r="D29" s="132"/>
      <c r="E29" s="80"/>
      <c r="F29" s="80"/>
      <c r="G29" s="80"/>
      <c r="H29" s="80"/>
      <c r="I29" s="80"/>
      <c r="J29" s="80"/>
      <c r="K29" s="80"/>
    </row>
    <row r="30" spans="2:11" ht="34.5" customHeight="1" thickBot="1">
      <c r="B30" s="233" t="s">
        <v>17</v>
      </c>
      <c r="C30" s="234"/>
      <c r="D30" s="138">
        <f>D11-D28</f>
        <v>0</v>
      </c>
      <c r="E30" s="80"/>
      <c r="F30" s="80"/>
      <c r="G30" s="80"/>
      <c r="H30" s="80"/>
      <c r="I30" s="80"/>
      <c r="J30" s="80"/>
      <c r="K30" s="80"/>
    </row>
    <row r="31" spans="2:6" ht="10.5" customHeight="1">
      <c r="B31" s="242"/>
      <c r="C31" s="242"/>
      <c r="D31" s="242"/>
      <c r="E31" s="16"/>
      <c r="F31" s="16"/>
    </row>
    <row r="32" spans="2:11" ht="14.25">
      <c r="B32" s="243" t="s">
        <v>83</v>
      </c>
      <c r="C32" s="243"/>
      <c r="D32" s="243"/>
      <c r="E32" s="242"/>
      <c r="F32" s="242"/>
      <c r="G32" s="242"/>
      <c r="H32" s="80"/>
      <c r="I32" s="93"/>
      <c r="J32" s="93"/>
      <c r="K32" s="93"/>
    </row>
    <row r="33" spans="2:11" ht="24.75" customHeight="1">
      <c r="B33" s="263" t="s">
        <v>12</v>
      </c>
      <c r="C33" s="263"/>
      <c r="D33" s="263"/>
      <c r="E33" s="91"/>
      <c r="F33" s="91"/>
      <c r="G33" s="91"/>
      <c r="H33" s="91"/>
      <c r="I33" s="94"/>
      <c r="J33" s="94"/>
      <c r="K33" s="94"/>
    </row>
    <row r="34" spans="3:10" ht="34.5" customHeight="1" thickBot="1">
      <c r="C34" s="244"/>
      <c r="D34" s="244"/>
      <c r="E34" s="238" t="s">
        <v>32</v>
      </c>
      <c r="F34" s="238"/>
      <c r="G34" s="262"/>
      <c r="H34" s="262"/>
      <c r="I34" s="262"/>
      <c r="J34" s="95" t="s">
        <v>71</v>
      </c>
    </row>
    <row r="35" spans="2:8" ht="5.25" customHeight="1" thickTop="1">
      <c r="B35" s="96"/>
      <c r="C35" s="96"/>
      <c r="D35" s="96"/>
      <c r="E35" s="96"/>
      <c r="F35" s="96"/>
      <c r="G35" s="96"/>
      <c r="H35" s="96"/>
    </row>
    <row r="39" spans="5:6" ht="13.5">
      <c r="E39" s="94"/>
      <c r="F39" s="94"/>
    </row>
  </sheetData>
  <sheetProtection/>
  <mergeCells count="40">
    <mergeCell ref="B15:C15"/>
    <mergeCell ref="E34:F34"/>
    <mergeCell ref="C34:D34"/>
    <mergeCell ref="G34:I34"/>
    <mergeCell ref="B33:D33"/>
    <mergeCell ref="B30:C30"/>
    <mergeCell ref="B32:D32"/>
    <mergeCell ref="E32:G32"/>
    <mergeCell ref="B21:C21"/>
    <mergeCell ref="B23:C23"/>
    <mergeCell ref="D4:G4"/>
    <mergeCell ref="E28:K28"/>
    <mergeCell ref="B28:C28"/>
    <mergeCell ref="B31:D31"/>
    <mergeCell ref="E14:K14"/>
    <mergeCell ref="E24:K24"/>
    <mergeCell ref="E23:K23"/>
    <mergeCell ref="E15:K15"/>
    <mergeCell ref="E20:K20"/>
    <mergeCell ref="E21:K21"/>
    <mergeCell ref="B8:C8"/>
    <mergeCell ref="B13:C13"/>
    <mergeCell ref="B14:C14"/>
    <mergeCell ref="B5:C5"/>
    <mergeCell ref="B3:K3"/>
    <mergeCell ref="B6:C6"/>
    <mergeCell ref="E6:J6"/>
    <mergeCell ref="B7:C7"/>
    <mergeCell ref="B11:C11"/>
    <mergeCell ref="E8:J8"/>
    <mergeCell ref="B24:C24"/>
    <mergeCell ref="B25:C25"/>
    <mergeCell ref="B27:C27"/>
    <mergeCell ref="B16:C19"/>
    <mergeCell ref="E22:K22"/>
    <mergeCell ref="B22:C22"/>
    <mergeCell ref="E25:K25"/>
    <mergeCell ref="D16:D19"/>
    <mergeCell ref="B20:C20"/>
    <mergeCell ref="B26:C26"/>
  </mergeCells>
  <printOptions/>
  <pageMargins left="0.59" right="0.25" top="0.48" bottom="0.27" header="0.5118110236220472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40">
      <selection activeCell="B53" sqref="B53:G62"/>
    </sheetView>
  </sheetViews>
  <sheetFormatPr defaultColWidth="9.00390625" defaultRowHeight="13.5"/>
  <cols>
    <col min="1" max="1" width="4.25390625" style="20" customWidth="1"/>
    <col min="2" max="2" width="15.625" style="73" customWidth="1"/>
    <col min="3" max="4" width="10.75390625" style="73" customWidth="1"/>
    <col min="5" max="5" width="12.625" style="73" customWidth="1"/>
    <col min="6" max="6" width="23.375" style="74" customWidth="1"/>
    <col min="7" max="7" width="13.75390625" style="73" customWidth="1"/>
    <col min="8" max="8" width="10.75390625" style="20" bestFit="1" customWidth="1"/>
    <col min="9" max="16384" width="9.00390625" style="20" customWidth="1"/>
  </cols>
  <sheetData>
    <row r="2" spans="2:7" ht="18.75">
      <c r="B2" s="300" t="s">
        <v>78</v>
      </c>
      <c r="C2" s="300"/>
      <c r="D2" s="301"/>
      <c r="E2" s="301"/>
      <c r="F2" s="301"/>
      <c r="G2" s="301"/>
    </row>
    <row r="3" spans="2:7" ht="6" customHeight="1" thickBot="1">
      <c r="B3" s="21"/>
      <c r="C3" s="21"/>
      <c r="D3" s="21"/>
      <c r="E3" s="21"/>
      <c r="F3" s="21"/>
      <c r="G3" s="21"/>
    </row>
    <row r="4" spans="1:10" s="1" customFormat="1" ht="25.5" customHeight="1" thickBot="1">
      <c r="A4" s="22"/>
      <c r="B4" s="101"/>
      <c r="C4" s="158"/>
      <c r="D4" s="302"/>
      <c r="E4" s="303"/>
      <c r="F4" s="23" t="s">
        <v>28</v>
      </c>
      <c r="G4" s="24"/>
      <c r="H4" s="25"/>
      <c r="I4" s="25"/>
      <c r="J4" s="22"/>
    </row>
    <row r="5" spans="2:7" ht="7.5" customHeight="1" thickBot="1">
      <c r="B5" s="21"/>
      <c r="C5" s="21"/>
      <c r="D5" s="21"/>
      <c r="E5" s="21"/>
      <c r="F5" s="21"/>
      <c r="G5" s="21"/>
    </row>
    <row r="6" spans="2:7" ht="14.25" thickBot="1">
      <c r="B6" s="26" t="s">
        <v>13</v>
      </c>
      <c r="C6" s="102" t="s">
        <v>34</v>
      </c>
      <c r="D6" s="27" t="s">
        <v>35</v>
      </c>
      <c r="E6" s="28" t="s">
        <v>14</v>
      </c>
      <c r="F6" s="29" t="s">
        <v>15</v>
      </c>
      <c r="G6" s="30" t="s">
        <v>16</v>
      </c>
    </row>
    <row r="7" spans="2:7" ht="12.75" customHeight="1" thickTop="1">
      <c r="B7" s="278" t="s">
        <v>45</v>
      </c>
      <c r="C7" s="304"/>
      <c r="D7" s="305">
        <f>SUM(G7:G13)</f>
        <v>0</v>
      </c>
      <c r="E7" s="31"/>
      <c r="F7" s="32"/>
      <c r="G7" s="33"/>
    </row>
    <row r="8" spans="2:7" ht="12.75" customHeight="1">
      <c r="B8" s="278"/>
      <c r="C8" s="268"/>
      <c r="D8" s="265"/>
      <c r="E8" s="34"/>
      <c r="F8" s="35"/>
      <c r="G8" s="36"/>
    </row>
    <row r="9" spans="2:7" ht="12.75" customHeight="1">
      <c r="B9" s="278"/>
      <c r="C9" s="268"/>
      <c r="D9" s="265"/>
      <c r="E9" s="31"/>
      <c r="F9" s="32"/>
      <c r="G9" s="33"/>
    </row>
    <row r="10" spans="2:7" ht="12.75" customHeight="1">
      <c r="B10" s="278"/>
      <c r="C10" s="268"/>
      <c r="D10" s="265"/>
      <c r="E10" s="31"/>
      <c r="F10" s="32"/>
      <c r="G10" s="33"/>
    </row>
    <row r="11" spans="2:7" ht="12.75" customHeight="1">
      <c r="B11" s="278"/>
      <c r="C11" s="268"/>
      <c r="D11" s="265"/>
      <c r="E11" s="31"/>
      <c r="F11" s="32"/>
      <c r="G11" s="33"/>
    </row>
    <row r="12" spans="2:7" ht="12.75" customHeight="1">
      <c r="B12" s="278"/>
      <c r="C12" s="268"/>
      <c r="D12" s="277"/>
      <c r="E12" s="31"/>
      <c r="F12" s="32"/>
      <c r="G12" s="33"/>
    </row>
    <row r="13" spans="2:7" ht="12.75" customHeight="1" thickBot="1">
      <c r="B13" s="280"/>
      <c r="C13" s="269"/>
      <c r="D13" s="265"/>
      <c r="E13" s="37"/>
      <c r="F13" s="38"/>
      <c r="G13" s="39"/>
    </row>
    <row r="14" spans="2:7" ht="12.75" customHeight="1">
      <c r="B14" s="289" t="s">
        <v>46</v>
      </c>
      <c r="C14" s="267"/>
      <c r="D14" s="264">
        <f>SUM(G14:G20)</f>
        <v>0</v>
      </c>
      <c r="E14" s="40"/>
      <c r="F14" s="41"/>
      <c r="G14" s="42"/>
    </row>
    <row r="15" spans="2:7" ht="12.75" customHeight="1">
      <c r="B15" s="290"/>
      <c r="C15" s="268"/>
      <c r="D15" s="265"/>
      <c r="E15" s="43"/>
      <c r="F15" s="44"/>
      <c r="G15" s="45"/>
    </row>
    <row r="16" spans="2:7" ht="12.75" customHeight="1">
      <c r="B16" s="290"/>
      <c r="C16" s="268"/>
      <c r="D16" s="265"/>
      <c r="E16" s="43"/>
      <c r="F16" s="44"/>
      <c r="G16" s="45"/>
    </row>
    <row r="17" spans="2:7" ht="12.75" customHeight="1">
      <c r="B17" s="290"/>
      <c r="C17" s="268"/>
      <c r="D17" s="265"/>
      <c r="E17" s="43"/>
      <c r="F17" s="44"/>
      <c r="G17" s="45"/>
    </row>
    <row r="18" spans="2:7" ht="12.75" customHeight="1">
      <c r="B18" s="290"/>
      <c r="C18" s="268"/>
      <c r="D18" s="265"/>
      <c r="E18" s="43"/>
      <c r="F18" s="44"/>
      <c r="G18" s="45"/>
    </row>
    <row r="19" spans="2:7" ht="12.75" customHeight="1">
      <c r="B19" s="290"/>
      <c r="C19" s="268"/>
      <c r="D19" s="265"/>
      <c r="E19" s="43"/>
      <c r="F19" s="44"/>
      <c r="G19" s="45"/>
    </row>
    <row r="20" spans="2:7" ht="12.75" customHeight="1" thickBot="1">
      <c r="B20" s="290"/>
      <c r="C20" s="269"/>
      <c r="D20" s="265"/>
      <c r="E20" s="37"/>
      <c r="F20" s="38"/>
      <c r="G20" s="39"/>
    </row>
    <row r="21" spans="2:7" ht="12.75" customHeight="1">
      <c r="B21" s="292" t="s">
        <v>47</v>
      </c>
      <c r="C21" s="295"/>
      <c r="D21" s="264">
        <f>SUM(G21:G25)</f>
        <v>0</v>
      </c>
      <c r="E21" s="40"/>
      <c r="F21" s="41"/>
      <c r="G21" s="42"/>
    </row>
    <row r="22" spans="2:7" ht="12.75" customHeight="1">
      <c r="B22" s="293"/>
      <c r="C22" s="296"/>
      <c r="D22" s="298"/>
      <c r="E22" s="43"/>
      <c r="F22" s="44"/>
      <c r="G22" s="45"/>
    </row>
    <row r="23" spans="2:7" ht="12.75" customHeight="1">
      <c r="B23" s="293"/>
      <c r="C23" s="296"/>
      <c r="D23" s="298"/>
      <c r="E23" s="43"/>
      <c r="F23" s="44"/>
      <c r="G23" s="45"/>
    </row>
    <row r="24" spans="2:7" ht="12.75" customHeight="1">
      <c r="B24" s="293"/>
      <c r="C24" s="296"/>
      <c r="D24" s="298"/>
      <c r="E24" s="43"/>
      <c r="F24" s="44"/>
      <c r="G24" s="45"/>
    </row>
    <row r="25" spans="2:7" ht="12.75" customHeight="1" thickBot="1">
      <c r="B25" s="294"/>
      <c r="C25" s="297"/>
      <c r="D25" s="299"/>
      <c r="E25" s="46"/>
      <c r="F25" s="47"/>
      <c r="G25" s="48"/>
    </row>
    <row r="26" spans="2:7" ht="12.75" customHeight="1">
      <c r="B26" s="293" t="s">
        <v>48</v>
      </c>
      <c r="C26" s="295"/>
      <c r="D26" s="265">
        <f>SUM(G26:G30)</f>
        <v>0</v>
      </c>
      <c r="E26" s="49"/>
      <c r="F26" s="50"/>
      <c r="G26" s="51"/>
    </row>
    <row r="27" spans="2:7" ht="12.75" customHeight="1">
      <c r="B27" s="293"/>
      <c r="C27" s="296"/>
      <c r="D27" s="265"/>
      <c r="E27" s="49"/>
      <c r="F27" s="50"/>
      <c r="G27" s="51"/>
    </row>
    <row r="28" spans="2:7" ht="12.75" customHeight="1">
      <c r="B28" s="293"/>
      <c r="C28" s="296"/>
      <c r="D28" s="265"/>
      <c r="E28" s="49"/>
      <c r="F28" s="50"/>
      <c r="G28" s="51"/>
    </row>
    <row r="29" spans="2:7" ht="12.75" customHeight="1">
      <c r="B29" s="293"/>
      <c r="C29" s="296"/>
      <c r="D29" s="265"/>
      <c r="E29" s="49"/>
      <c r="F29" s="50"/>
      <c r="G29" s="51"/>
    </row>
    <row r="30" spans="2:7" ht="12.75" customHeight="1" thickBot="1">
      <c r="B30" s="293"/>
      <c r="C30" s="297"/>
      <c r="D30" s="298"/>
      <c r="E30" s="37"/>
      <c r="F30" s="38"/>
      <c r="G30" s="39"/>
    </row>
    <row r="31" spans="2:7" ht="12.75" customHeight="1">
      <c r="B31" s="287" t="s">
        <v>49</v>
      </c>
      <c r="C31" s="267"/>
      <c r="D31" s="264">
        <f>SUM(G31:G35)</f>
        <v>0</v>
      </c>
      <c r="E31" s="52"/>
      <c r="F31" s="53"/>
      <c r="G31" s="54"/>
    </row>
    <row r="32" spans="2:7" ht="12.75" customHeight="1">
      <c r="B32" s="278"/>
      <c r="C32" s="268"/>
      <c r="D32" s="265"/>
      <c r="E32" s="55"/>
      <c r="F32" s="56"/>
      <c r="G32" s="33"/>
    </row>
    <row r="33" spans="2:7" ht="12.75" customHeight="1">
      <c r="B33" s="278"/>
      <c r="C33" s="268"/>
      <c r="D33" s="265"/>
      <c r="E33" s="55"/>
      <c r="F33" s="56"/>
      <c r="G33" s="33"/>
    </row>
    <row r="34" spans="2:7" ht="12.75" customHeight="1">
      <c r="B34" s="279"/>
      <c r="C34" s="268"/>
      <c r="D34" s="265"/>
      <c r="E34" s="57"/>
      <c r="F34" s="58"/>
      <c r="G34" s="36"/>
    </row>
    <row r="35" spans="2:7" ht="12.75" customHeight="1" thickBot="1">
      <c r="B35" s="288"/>
      <c r="C35" s="269"/>
      <c r="D35" s="266"/>
      <c r="E35" s="46"/>
      <c r="F35" s="47"/>
      <c r="G35" s="48"/>
    </row>
    <row r="36" spans="2:7" ht="12.75" customHeight="1">
      <c r="B36" s="289" t="s">
        <v>50</v>
      </c>
      <c r="C36" s="267"/>
      <c r="D36" s="264">
        <f>SUM(G36:G42)</f>
        <v>0</v>
      </c>
      <c r="E36" s="52"/>
      <c r="F36" s="53"/>
      <c r="G36" s="54"/>
    </row>
    <row r="37" spans="2:7" ht="12.75" customHeight="1">
      <c r="B37" s="290"/>
      <c r="C37" s="268"/>
      <c r="D37" s="265"/>
      <c r="E37" s="55"/>
      <c r="F37" s="56"/>
      <c r="G37" s="33"/>
    </row>
    <row r="38" spans="2:7" ht="12.75" customHeight="1">
      <c r="B38" s="290"/>
      <c r="C38" s="268"/>
      <c r="D38" s="265"/>
      <c r="E38" s="55"/>
      <c r="F38" s="56"/>
      <c r="G38" s="33"/>
    </row>
    <row r="39" spans="2:7" ht="12.75" customHeight="1">
      <c r="B39" s="290"/>
      <c r="C39" s="268"/>
      <c r="D39" s="265"/>
      <c r="E39" s="55"/>
      <c r="F39" s="56"/>
      <c r="G39" s="33"/>
    </row>
    <row r="40" spans="2:7" ht="12.75" customHeight="1">
      <c r="B40" s="290"/>
      <c r="C40" s="268"/>
      <c r="D40" s="265"/>
      <c r="E40" s="55"/>
      <c r="F40" s="56"/>
      <c r="G40" s="33"/>
    </row>
    <row r="41" spans="2:7" ht="12.75" customHeight="1">
      <c r="B41" s="290"/>
      <c r="C41" s="268"/>
      <c r="D41" s="265"/>
      <c r="E41" s="55"/>
      <c r="F41" s="56"/>
      <c r="G41" s="33"/>
    </row>
    <row r="42" spans="2:7" ht="12.75" customHeight="1" thickBot="1">
      <c r="B42" s="291"/>
      <c r="C42" s="269"/>
      <c r="D42" s="266"/>
      <c r="E42" s="59"/>
      <c r="F42" s="60"/>
      <c r="G42" s="61"/>
    </row>
    <row r="43" spans="2:7" ht="12.75" customHeight="1">
      <c r="B43" s="281" t="s">
        <v>51</v>
      </c>
      <c r="C43" s="284"/>
      <c r="D43" s="264">
        <f>SUM(G43:G47)</f>
        <v>0</v>
      </c>
      <c r="E43" s="40"/>
      <c r="F43" s="62"/>
      <c r="G43" s="63"/>
    </row>
    <row r="44" spans="2:7" ht="12.75" customHeight="1">
      <c r="B44" s="282"/>
      <c r="C44" s="285"/>
      <c r="D44" s="265"/>
      <c r="E44" s="49"/>
      <c r="F44" s="64"/>
      <c r="G44" s="36"/>
    </row>
    <row r="45" spans="2:7" ht="12.75" customHeight="1">
      <c r="B45" s="282"/>
      <c r="C45" s="285"/>
      <c r="D45" s="265"/>
      <c r="E45" s="49"/>
      <c r="F45" s="65"/>
      <c r="G45" s="66"/>
    </row>
    <row r="46" spans="2:7" ht="12.75" customHeight="1">
      <c r="B46" s="282"/>
      <c r="C46" s="285"/>
      <c r="D46" s="265"/>
      <c r="E46" s="43"/>
      <c r="F46" s="64"/>
      <c r="G46" s="36"/>
    </row>
    <row r="47" spans="2:8" ht="12.75" customHeight="1" thickBot="1">
      <c r="B47" s="283"/>
      <c r="C47" s="286"/>
      <c r="D47" s="266"/>
      <c r="E47" s="67"/>
      <c r="F47" s="68"/>
      <c r="G47" s="61"/>
      <c r="H47" s="69"/>
    </row>
    <row r="48" spans="2:7" ht="12.75" customHeight="1">
      <c r="B48" s="287" t="s">
        <v>52</v>
      </c>
      <c r="C48" s="267"/>
      <c r="D48" s="264">
        <f>SUM(G48:G52)</f>
        <v>0</v>
      </c>
      <c r="E48" s="188"/>
      <c r="F48" s="53"/>
      <c r="G48" s="54"/>
    </row>
    <row r="49" spans="2:7" ht="12.75" customHeight="1">
      <c r="B49" s="279"/>
      <c r="C49" s="268"/>
      <c r="D49" s="265"/>
      <c r="E49" s="55"/>
      <c r="F49" s="58"/>
      <c r="G49" s="36"/>
    </row>
    <row r="50" spans="2:7" ht="12.75" customHeight="1">
      <c r="B50" s="279"/>
      <c r="C50" s="268"/>
      <c r="D50" s="265"/>
      <c r="E50" s="55"/>
      <c r="F50" s="58"/>
      <c r="G50" s="36"/>
    </row>
    <row r="51" spans="2:7" ht="12.75" customHeight="1">
      <c r="B51" s="279"/>
      <c r="C51" s="268"/>
      <c r="D51" s="265"/>
      <c r="E51" s="55"/>
      <c r="F51" s="58"/>
      <c r="G51" s="36"/>
    </row>
    <row r="52" spans="2:7" ht="12.75" customHeight="1" thickBot="1">
      <c r="B52" s="288"/>
      <c r="C52" s="269"/>
      <c r="D52" s="266"/>
      <c r="E52" s="46"/>
      <c r="F52" s="47"/>
      <c r="G52" s="48"/>
    </row>
    <row r="53" spans="2:7" ht="12.75" customHeight="1">
      <c r="B53" s="278" t="s">
        <v>79</v>
      </c>
      <c r="C53" s="267"/>
      <c r="D53" s="264">
        <f>SUM(G53:G57)</f>
        <v>0</v>
      </c>
      <c r="E53" s="52"/>
      <c r="F53" s="53"/>
      <c r="G53" s="54"/>
    </row>
    <row r="54" spans="2:7" ht="12.75" customHeight="1">
      <c r="B54" s="279"/>
      <c r="C54" s="268"/>
      <c r="D54" s="265"/>
      <c r="E54" s="57"/>
      <c r="F54" s="58"/>
      <c r="G54" s="36"/>
    </row>
    <row r="55" spans="2:7" ht="12.75" customHeight="1">
      <c r="B55" s="279"/>
      <c r="C55" s="268"/>
      <c r="D55" s="265"/>
      <c r="E55" s="57"/>
      <c r="F55" s="58"/>
      <c r="G55" s="36"/>
    </row>
    <row r="56" spans="2:7" ht="12.75" customHeight="1">
      <c r="B56" s="279"/>
      <c r="C56" s="268"/>
      <c r="D56" s="265"/>
      <c r="E56" s="57"/>
      <c r="F56" s="58"/>
      <c r="G56" s="36"/>
    </row>
    <row r="57" spans="2:7" ht="12.75" customHeight="1" thickBot="1">
      <c r="B57" s="280"/>
      <c r="C57" s="269"/>
      <c r="D57" s="266"/>
      <c r="E57" s="46"/>
      <c r="F57" s="47"/>
      <c r="G57" s="48"/>
    </row>
    <row r="58" spans="2:7" ht="12.75" customHeight="1">
      <c r="B58" s="270" t="s">
        <v>80</v>
      </c>
      <c r="C58" s="273"/>
      <c r="D58" s="276">
        <f>SUM(G58:G62)</f>
        <v>0</v>
      </c>
      <c r="E58" s="70"/>
      <c r="F58" s="71"/>
      <c r="G58" s="54"/>
    </row>
    <row r="59" spans="2:7" ht="12.75" customHeight="1">
      <c r="B59" s="271"/>
      <c r="C59" s="274"/>
      <c r="D59" s="277"/>
      <c r="E59" s="72"/>
      <c r="F59" s="35"/>
      <c r="G59" s="36"/>
    </row>
    <row r="60" spans="2:7" ht="12.75" customHeight="1">
      <c r="B60" s="271"/>
      <c r="C60" s="274"/>
      <c r="D60" s="265"/>
      <c r="E60" s="55"/>
      <c r="F60" s="58"/>
      <c r="G60" s="36"/>
    </row>
    <row r="61" spans="2:7" ht="12.75" customHeight="1">
      <c r="B61" s="271"/>
      <c r="C61" s="274"/>
      <c r="D61" s="265"/>
      <c r="E61" s="55"/>
      <c r="F61" s="58"/>
      <c r="G61" s="36"/>
    </row>
    <row r="62" spans="2:7" ht="12.75" customHeight="1" thickBot="1">
      <c r="B62" s="272"/>
      <c r="C62" s="275"/>
      <c r="D62" s="266"/>
      <c r="E62" s="46"/>
      <c r="F62" s="47"/>
      <c r="G62" s="48"/>
    </row>
  </sheetData>
  <sheetProtection/>
  <mergeCells count="32">
    <mergeCell ref="B2:G2"/>
    <mergeCell ref="D4:E4"/>
    <mergeCell ref="B7:B13"/>
    <mergeCell ref="C7:C13"/>
    <mergeCell ref="D7:D13"/>
    <mergeCell ref="B14:B20"/>
    <mergeCell ref="C14:C20"/>
    <mergeCell ref="D14:D20"/>
    <mergeCell ref="B21:B25"/>
    <mergeCell ref="C21:C25"/>
    <mergeCell ref="D21:D25"/>
    <mergeCell ref="B26:B30"/>
    <mergeCell ref="C26:C30"/>
    <mergeCell ref="D26:D30"/>
    <mergeCell ref="B31:B35"/>
    <mergeCell ref="C31:C35"/>
    <mergeCell ref="D31:D35"/>
    <mergeCell ref="B36:B42"/>
    <mergeCell ref="C36:C42"/>
    <mergeCell ref="D36:D42"/>
    <mergeCell ref="B43:B47"/>
    <mergeCell ref="C43:C47"/>
    <mergeCell ref="D43:D47"/>
    <mergeCell ref="B48:B52"/>
    <mergeCell ref="C48:C52"/>
    <mergeCell ref="D48:D52"/>
    <mergeCell ref="D53:D57"/>
    <mergeCell ref="C53:C57"/>
    <mergeCell ref="B58:B62"/>
    <mergeCell ref="C58:C62"/>
    <mergeCell ref="D58:D62"/>
    <mergeCell ref="B53:B57"/>
  </mergeCells>
  <printOptions/>
  <pageMargins left="0.984251968503937" right="0.44" top="0.6692913385826772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0.625" style="84" customWidth="1"/>
    <col min="2" max="2" width="11.37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4.375" style="84" customWidth="1"/>
    <col min="11" max="16384" width="9.00390625" style="84" customWidth="1"/>
  </cols>
  <sheetData>
    <row r="1" spans="1:10" ht="36.75" customHeight="1" thickBot="1">
      <c r="A1" s="190" t="s">
        <v>87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0" customHeight="1" thickBot="1">
      <c r="A2" s="87"/>
      <c r="B2" s="139"/>
      <c r="C2" s="239"/>
      <c r="D2" s="240"/>
      <c r="E2" s="240"/>
      <c r="F2" s="240"/>
      <c r="G2" s="241"/>
      <c r="H2" s="107" t="s">
        <v>28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192" t="s">
        <v>1</v>
      </c>
      <c r="B4" s="192"/>
    </row>
    <row r="5" spans="1:10" ht="19.5" customHeight="1">
      <c r="A5" s="193" t="s">
        <v>33</v>
      </c>
      <c r="B5" s="194"/>
      <c r="C5" s="125" t="s">
        <v>0</v>
      </c>
      <c r="D5" s="195" t="s">
        <v>15</v>
      </c>
      <c r="E5" s="196"/>
      <c r="F5" s="196"/>
      <c r="G5" s="196"/>
      <c r="H5" s="196"/>
      <c r="I5" s="196"/>
      <c r="J5" s="114"/>
    </row>
    <row r="6" spans="1:10" ht="30" customHeight="1" thickBot="1">
      <c r="A6" s="197" t="s">
        <v>36</v>
      </c>
      <c r="B6" s="198"/>
      <c r="C6" s="105">
        <v>0</v>
      </c>
      <c r="D6" s="108" t="s">
        <v>37</v>
      </c>
      <c r="E6" s="109"/>
      <c r="F6" s="110"/>
      <c r="G6" s="111"/>
      <c r="H6" s="112"/>
      <c r="I6" s="113"/>
      <c r="J6" s="126"/>
    </row>
    <row r="7" spans="1:10" ht="30" customHeight="1" thickBot="1">
      <c r="A7" s="199"/>
      <c r="B7" s="200"/>
      <c r="C7" s="105"/>
      <c r="D7" s="201" t="s">
        <v>38</v>
      </c>
      <c r="E7" s="202"/>
      <c r="F7" s="202"/>
      <c r="G7" s="202"/>
      <c r="H7" s="202"/>
      <c r="I7" s="202"/>
      <c r="J7" s="114"/>
    </row>
    <row r="8" spans="1:10" ht="30" customHeight="1" thickBot="1">
      <c r="A8" s="203"/>
      <c r="B8" s="204"/>
      <c r="C8" s="105"/>
      <c r="D8" s="115" t="s">
        <v>30</v>
      </c>
      <c r="E8" s="99"/>
      <c r="F8" s="116" t="s">
        <v>31</v>
      </c>
      <c r="G8" s="86"/>
      <c r="H8" s="117" t="s">
        <v>29</v>
      </c>
      <c r="I8" s="86">
        <f>E8+G8</f>
        <v>0</v>
      </c>
      <c r="J8" s="118" t="s">
        <v>3</v>
      </c>
    </row>
    <row r="9" spans="1:10" ht="30" customHeight="1" thickBot="1">
      <c r="A9" s="127" t="s">
        <v>39</v>
      </c>
      <c r="B9" s="122"/>
      <c r="C9" s="119">
        <v>0</v>
      </c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205" t="s">
        <v>4</v>
      </c>
      <c r="B10" s="206"/>
      <c r="C10" s="129">
        <f>SUM(C6:C9)</f>
        <v>0</v>
      </c>
      <c r="D10" s="207"/>
      <c r="E10" s="208"/>
      <c r="F10" s="208"/>
      <c r="G10" s="208"/>
      <c r="H10" s="208"/>
      <c r="I10" s="208"/>
      <c r="J10" s="130"/>
    </row>
    <row r="11" ht="18.75" customHeight="1"/>
    <row r="12" spans="1:2" ht="19.5" thickBot="1">
      <c r="A12" s="192" t="s">
        <v>40</v>
      </c>
      <c r="B12" s="192"/>
    </row>
    <row r="13" spans="1:10" ht="19.5" customHeight="1">
      <c r="A13" s="193" t="s">
        <v>33</v>
      </c>
      <c r="B13" s="194"/>
      <c r="C13" s="125" t="s">
        <v>0</v>
      </c>
      <c r="D13" s="194" t="s">
        <v>15</v>
      </c>
      <c r="E13" s="194"/>
      <c r="F13" s="194"/>
      <c r="G13" s="194"/>
      <c r="H13" s="194"/>
      <c r="I13" s="194"/>
      <c r="J13" s="209"/>
    </row>
    <row r="14" spans="1:10" ht="39.75" customHeight="1" thickBot="1">
      <c r="A14" s="210" t="s">
        <v>10</v>
      </c>
      <c r="B14" s="211"/>
      <c r="C14" s="85">
        <v>0</v>
      </c>
      <c r="D14" s="212"/>
      <c r="E14" s="213"/>
      <c r="F14" s="213"/>
      <c r="G14" s="213"/>
      <c r="H14" s="213"/>
      <c r="I14" s="213"/>
      <c r="J14" s="214"/>
    </row>
    <row r="15" spans="1:10" ht="19.5" customHeight="1" thickBot="1">
      <c r="A15" s="215" t="s">
        <v>5</v>
      </c>
      <c r="B15" s="216"/>
      <c r="C15" s="221">
        <f>I16+I18</f>
        <v>0</v>
      </c>
      <c r="D15" s="4"/>
      <c r="E15" s="5" t="s">
        <v>20</v>
      </c>
      <c r="F15" s="83"/>
      <c r="G15" s="6" t="s">
        <v>3</v>
      </c>
      <c r="H15" s="5" t="s">
        <v>21</v>
      </c>
      <c r="I15" s="83"/>
      <c r="J15" s="133" t="s">
        <v>3</v>
      </c>
    </row>
    <row r="16" spans="1:10" ht="19.5" customHeight="1" thickBot="1">
      <c r="A16" s="217"/>
      <c r="B16" s="218"/>
      <c r="C16" s="222"/>
      <c r="D16" s="7"/>
      <c r="E16" s="8" t="s">
        <v>22</v>
      </c>
      <c r="F16" s="83"/>
      <c r="G16" s="9" t="s">
        <v>3</v>
      </c>
      <c r="H16" s="10" t="s">
        <v>23</v>
      </c>
      <c r="I16" s="81">
        <f>(1500*F15)+(1000*I15)+(700*F16)</f>
        <v>0</v>
      </c>
      <c r="J16" s="134" t="s">
        <v>24</v>
      </c>
    </row>
    <row r="17" spans="1:10" ht="19.5" customHeight="1" thickBot="1">
      <c r="A17" s="217"/>
      <c r="B17" s="218"/>
      <c r="C17" s="222"/>
      <c r="D17" s="18" t="s">
        <v>25</v>
      </c>
      <c r="E17" s="11" t="s">
        <v>22</v>
      </c>
      <c r="F17" s="83"/>
      <c r="G17" s="12" t="s">
        <v>3</v>
      </c>
      <c r="H17" s="11" t="s">
        <v>26</v>
      </c>
      <c r="I17" s="83"/>
      <c r="J17" s="135" t="s">
        <v>3</v>
      </c>
    </row>
    <row r="18" spans="1:10" ht="19.5" customHeight="1">
      <c r="A18" s="219"/>
      <c r="B18" s="220"/>
      <c r="C18" s="223"/>
      <c r="D18" s="19" t="s">
        <v>27</v>
      </c>
      <c r="E18" s="13"/>
      <c r="F18" s="13"/>
      <c r="G18" s="14"/>
      <c r="H18" s="15" t="s">
        <v>23</v>
      </c>
      <c r="I18" s="82">
        <f>(700*F17)+(400*I17)</f>
        <v>0</v>
      </c>
      <c r="J18" s="136" t="s">
        <v>24</v>
      </c>
    </row>
    <row r="19" spans="1:10" ht="39.75" customHeight="1">
      <c r="A19" s="224" t="s">
        <v>6</v>
      </c>
      <c r="B19" s="225"/>
      <c r="C19" s="90">
        <v>0</v>
      </c>
      <c r="D19" s="226"/>
      <c r="E19" s="226"/>
      <c r="F19" s="226"/>
      <c r="G19" s="226"/>
      <c r="H19" s="226"/>
      <c r="I19" s="226"/>
      <c r="J19" s="227"/>
    </row>
    <row r="20" spans="1:10" ht="39.75" customHeight="1">
      <c r="A20" s="228" t="s">
        <v>7</v>
      </c>
      <c r="B20" s="229"/>
      <c r="C20" s="85">
        <v>0</v>
      </c>
      <c r="D20" s="226"/>
      <c r="E20" s="226"/>
      <c r="F20" s="226"/>
      <c r="G20" s="226"/>
      <c r="H20" s="226"/>
      <c r="I20" s="226"/>
      <c r="J20" s="227"/>
    </row>
    <row r="21" spans="1:10" ht="39.75" customHeight="1">
      <c r="A21" s="228" t="s">
        <v>11</v>
      </c>
      <c r="B21" s="229"/>
      <c r="C21" s="85">
        <v>0</v>
      </c>
      <c r="D21" s="226"/>
      <c r="E21" s="226"/>
      <c r="F21" s="226"/>
      <c r="G21" s="226"/>
      <c r="H21" s="226"/>
      <c r="I21" s="226"/>
      <c r="J21" s="227"/>
    </row>
    <row r="22" spans="1:10" ht="39.75" customHeight="1">
      <c r="A22" s="228" t="s">
        <v>19</v>
      </c>
      <c r="B22" s="229"/>
      <c r="C22" s="85">
        <v>0</v>
      </c>
      <c r="D22" s="226"/>
      <c r="E22" s="226"/>
      <c r="F22" s="226"/>
      <c r="G22" s="226"/>
      <c r="H22" s="226"/>
      <c r="I22" s="226"/>
      <c r="J22" s="227"/>
    </row>
    <row r="23" spans="1:10" ht="39.75" customHeight="1">
      <c r="A23" s="228" t="s">
        <v>8</v>
      </c>
      <c r="B23" s="229"/>
      <c r="C23" s="85">
        <v>0</v>
      </c>
      <c r="D23" s="226"/>
      <c r="E23" s="226"/>
      <c r="F23" s="226"/>
      <c r="G23" s="226"/>
      <c r="H23" s="226"/>
      <c r="I23" s="226"/>
      <c r="J23" s="227"/>
    </row>
    <row r="24" spans="1:10" ht="39.75" customHeight="1">
      <c r="A24" s="228" t="s">
        <v>9</v>
      </c>
      <c r="B24" s="229"/>
      <c r="C24" s="85">
        <v>0</v>
      </c>
      <c r="D24" s="235"/>
      <c r="E24" s="235"/>
      <c r="F24" s="235"/>
      <c r="G24" s="235"/>
      <c r="H24" s="235"/>
      <c r="I24" s="235"/>
      <c r="J24" s="236"/>
    </row>
    <row r="25" spans="1:10" ht="39.75" customHeight="1">
      <c r="A25" s="228" t="s">
        <v>67</v>
      </c>
      <c r="B25" s="229"/>
      <c r="C25" s="85">
        <v>0</v>
      </c>
      <c r="D25" s="146"/>
      <c r="E25" s="141"/>
      <c r="F25" s="141"/>
      <c r="G25" s="141"/>
      <c r="H25" s="141"/>
      <c r="I25" s="141"/>
      <c r="J25" s="153"/>
    </row>
    <row r="26" spans="1:10" ht="39.75" customHeight="1" thickBot="1">
      <c r="A26" s="245" t="s">
        <v>68</v>
      </c>
      <c r="B26" s="246"/>
      <c r="C26" s="119">
        <v>0</v>
      </c>
      <c r="D26" s="120"/>
      <c r="E26" s="121"/>
      <c r="F26" s="121"/>
      <c r="G26" s="121"/>
      <c r="H26" s="121"/>
      <c r="I26" s="121"/>
      <c r="J26" s="137"/>
    </row>
    <row r="27" spans="1:10" ht="39.75" customHeight="1" thickBot="1" thickTop="1">
      <c r="A27" s="205" t="s">
        <v>4</v>
      </c>
      <c r="B27" s="206"/>
      <c r="C27" s="129">
        <f>SUM(C14:C26)</f>
        <v>0</v>
      </c>
      <c r="D27" s="230"/>
      <c r="E27" s="231"/>
      <c r="F27" s="231"/>
      <c r="G27" s="231"/>
      <c r="H27" s="231"/>
      <c r="I27" s="231"/>
      <c r="J27" s="232"/>
    </row>
    <row r="28" spans="1:10" ht="11.25" customHeight="1" thickBot="1">
      <c r="A28" s="131"/>
      <c r="B28" s="131"/>
      <c r="C28" s="132"/>
      <c r="D28" s="80"/>
      <c r="E28" s="80"/>
      <c r="F28" s="80"/>
      <c r="G28" s="80"/>
      <c r="H28" s="80"/>
      <c r="I28" s="80"/>
      <c r="J28" s="80"/>
    </row>
    <row r="29" spans="1:10" ht="26.25" customHeight="1" thickBot="1">
      <c r="A29" s="233" t="s">
        <v>17</v>
      </c>
      <c r="B29" s="234"/>
      <c r="C29" s="138">
        <f>C10-C27</f>
        <v>0</v>
      </c>
      <c r="D29" s="80"/>
      <c r="E29" s="80"/>
      <c r="F29" s="80"/>
      <c r="G29" s="80"/>
      <c r="H29" s="80"/>
      <c r="I29" s="80"/>
      <c r="J29" s="80"/>
    </row>
    <row r="30" spans="1:5" ht="10.5" customHeight="1">
      <c r="A30" s="242"/>
      <c r="B30" s="242"/>
      <c r="C30" s="242"/>
      <c r="D30" s="16"/>
      <c r="E30" s="16"/>
    </row>
    <row r="31" spans="1:10" ht="14.25">
      <c r="A31" s="243" t="s">
        <v>69</v>
      </c>
      <c r="B31" s="243"/>
      <c r="C31" s="243"/>
      <c r="D31" s="242"/>
      <c r="E31" s="242"/>
      <c r="F31" s="242"/>
      <c r="G31" s="80"/>
      <c r="H31" s="93"/>
      <c r="I31" s="93"/>
      <c r="J31" s="93"/>
    </row>
    <row r="32" spans="1:10" ht="24.75" customHeight="1">
      <c r="A32" s="244" t="s">
        <v>12</v>
      </c>
      <c r="B32" s="244"/>
      <c r="C32" s="244"/>
      <c r="D32" s="91"/>
      <c r="E32" s="91"/>
      <c r="F32" s="91"/>
      <c r="G32" s="91"/>
      <c r="H32" s="94"/>
      <c r="I32" s="94"/>
      <c r="J32" s="94"/>
    </row>
    <row r="33" spans="2:10" ht="17.25" customHeight="1">
      <c r="B33" s="237"/>
      <c r="C33" s="237"/>
      <c r="D33" s="238" t="s">
        <v>32</v>
      </c>
      <c r="E33" s="238"/>
      <c r="F33" s="189"/>
      <c r="G33" s="189"/>
      <c r="H33" s="189"/>
      <c r="I33" s="189"/>
      <c r="J33" s="106" t="s">
        <v>71</v>
      </c>
    </row>
    <row r="36" spans="4:5" ht="13.5">
      <c r="D36" s="94"/>
      <c r="E36" s="94"/>
    </row>
  </sheetData>
  <sheetProtection/>
  <mergeCells count="42">
    <mergeCell ref="A25:B25"/>
    <mergeCell ref="A1:J1"/>
    <mergeCell ref="C2:G2"/>
    <mergeCell ref="A4:B4"/>
    <mergeCell ref="A5:B5"/>
    <mergeCell ref="D5:I5"/>
    <mergeCell ref="A6:B6"/>
    <mergeCell ref="A7:B7"/>
    <mergeCell ref="D7:I7"/>
    <mergeCell ref="A8:B8"/>
    <mergeCell ref="A10:B10"/>
    <mergeCell ref="D10:I10"/>
    <mergeCell ref="A12:B12"/>
    <mergeCell ref="A13:B13"/>
    <mergeCell ref="D13:J13"/>
    <mergeCell ref="A14:B14"/>
    <mergeCell ref="D14:J14"/>
    <mergeCell ref="A15:B18"/>
    <mergeCell ref="C15:C18"/>
    <mergeCell ref="D24:J24"/>
    <mergeCell ref="A19:B19"/>
    <mergeCell ref="D19:J19"/>
    <mergeCell ref="A20:B20"/>
    <mergeCell ref="D20:J20"/>
    <mergeCell ref="A21:B21"/>
    <mergeCell ref="D21:J21"/>
    <mergeCell ref="A26:B26"/>
    <mergeCell ref="A27:B27"/>
    <mergeCell ref="D27:J27"/>
    <mergeCell ref="A29:B29"/>
    <mergeCell ref="A30:C30"/>
    <mergeCell ref="A22:B22"/>
    <mergeCell ref="D22:J22"/>
    <mergeCell ref="A23:B23"/>
    <mergeCell ref="D23:J23"/>
    <mergeCell ref="A24:B24"/>
    <mergeCell ref="A31:C31"/>
    <mergeCell ref="D31:F31"/>
    <mergeCell ref="A32:C32"/>
    <mergeCell ref="B33:C33"/>
    <mergeCell ref="D33:E33"/>
    <mergeCell ref="F33:I33"/>
  </mergeCells>
  <printOptions/>
  <pageMargins left="0.59" right="0.27" top="0.23" bottom="0.18" header="0.34" footer="0.1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9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190" t="s">
        <v>75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30" customHeight="1" thickBot="1">
      <c r="B4" s="87"/>
      <c r="C4" s="139"/>
      <c r="D4" s="256"/>
      <c r="E4" s="257"/>
      <c r="F4" s="257"/>
      <c r="G4" s="258"/>
      <c r="H4" s="88" t="s">
        <v>28</v>
      </c>
      <c r="I4" s="89"/>
      <c r="J4" s="89"/>
      <c r="K4" s="89"/>
    </row>
    <row r="5" spans="2:3" ht="18" thickBot="1">
      <c r="B5" s="251" t="s">
        <v>1</v>
      </c>
      <c r="C5" s="251"/>
    </row>
    <row r="6" spans="2:11" ht="19.5" customHeight="1">
      <c r="B6" s="193" t="s">
        <v>33</v>
      </c>
      <c r="C6" s="194"/>
      <c r="D6" s="125" t="s">
        <v>0</v>
      </c>
      <c r="E6" s="195" t="s">
        <v>15</v>
      </c>
      <c r="F6" s="196"/>
      <c r="G6" s="196"/>
      <c r="H6" s="196"/>
      <c r="I6" s="196"/>
      <c r="J6" s="196"/>
      <c r="K6" s="114"/>
    </row>
    <row r="7" spans="2:11" ht="24.75" customHeight="1">
      <c r="B7" s="197" t="s">
        <v>36</v>
      </c>
      <c r="C7" s="198"/>
      <c r="D7" s="105">
        <v>0</v>
      </c>
      <c r="E7" s="145" t="s">
        <v>37</v>
      </c>
      <c r="F7" s="142"/>
      <c r="G7" s="100"/>
      <c r="H7" s="143"/>
      <c r="I7" s="97"/>
      <c r="J7" s="144"/>
      <c r="K7" s="150"/>
    </row>
    <row r="8" spans="2:11" ht="24.75" customHeight="1">
      <c r="B8" s="249" t="s">
        <v>42</v>
      </c>
      <c r="C8" s="250"/>
      <c r="D8" s="90">
        <v>0</v>
      </c>
      <c r="E8" s="254" t="s">
        <v>43</v>
      </c>
      <c r="F8" s="255"/>
      <c r="G8" s="255"/>
      <c r="H8" s="255"/>
      <c r="I8" s="255"/>
      <c r="J8" s="255"/>
      <c r="K8" s="151"/>
    </row>
    <row r="9" spans="2:11" ht="24.75" customHeight="1">
      <c r="B9" s="152" t="s">
        <v>41</v>
      </c>
      <c r="C9" s="92"/>
      <c r="D9" s="90">
        <v>0</v>
      </c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44</v>
      </c>
      <c r="F10" s="109"/>
      <c r="G10" s="148"/>
      <c r="H10" s="111"/>
      <c r="I10" s="149"/>
      <c r="J10" s="113"/>
      <c r="K10" s="154"/>
    </row>
    <row r="11" spans="2:11" ht="30" customHeight="1" thickBot="1">
      <c r="B11" s="252" t="s">
        <v>4</v>
      </c>
      <c r="C11" s="253"/>
      <c r="D11" s="155">
        <f>SUM(D7:D9)</f>
        <v>0</v>
      </c>
      <c r="E11" s="156" t="s">
        <v>30</v>
      </c>
      <c r="F11" s="99"/>
      <c r="G11" s="116" t="s">
        <v>31</v>
      </c>
      <c r="H11" s="98"/>
      <c r="I11" s="117" t="s">
        <v>29</v>
      </c>
      <c r="J11" s="86">
        <f>F11+H11</f>
        <v>0</v>
      </c>
      <c r="K11" s="118" t="s">
        <v>3</v>
      </c>
    </row>
    <row r="13" spans="2:3" ht="18" thickBot="1">
      <c r="B13" s="251" t="s">
        <v>2</v>
      </c>
      <c r="C13" s="251"/>
    </row>
    <row r="14" spans="2:11" ht="19.5" customHeight="1">
      <c r="B14" s="193" t="s">
        <v>33</v>
      </c>
      <c r="C14" s="194"/>
      <c r="D14" s="125" t="s">
        <v>0</v>
      </c>
      <c r="E14" s="194" t="s">
        <v>15</v>
      </c>
      <c r="F14" s="194"/>
      <c r="G14" s="194"/>
      <c r="H14" s="194"/>
      <c r="I14" s="194"/>
      <c r="J14" s="194"/>
      <c r="K14" s="209"/>
    </row>
    <row r="15" spans="2:11" ht="39.75" customHeight="1" thickBot="1">
      <c r="B15" s="210" t="s">
        <v>10</v>
      </c>
      <c r="C15" s="211"/>
      <c r="D15" s="85">
        <f>'項目別支出表秋季'!D7</f>
        <v>0</v>
      </c>
      <c r="E15" s="226"/>
      <c r="F15" s="226"/>
      <c r="G15" s="235"/>
      <c r="H15" s="226"/>
      <c r="I15" s="226"/>
      <c r="J15" s="235"/>
      <c r="K15" s="227"/>
    </row>
    <row r="16" spans="2:11" ht="19.5" customHeight="1" thickBot="1">
      <c r="B16" s="215" t="s">
        <v>5</v>
      </c>
      <c r="C16" s="216"/>
      <c r="D16" s="221">
        <f>'項目別支出表秋季'!D14</f>
        <v>0</v>
      </c>
      <c r="E16" s="4"/>
      <c r="F16" s="5" t="s">
        <v>20</v>
      </c>
      <c r="G16" s="83"/>
      <c r="H16" s="6" t="s">
        <v>3</v>
      </c>
      <c r="I16" s="5" t="s">
        <v>21</v>
      </c>
      <c r="J16" s="83"/>
      <c r="K16" s="133" t="s">
        <v>3</v>
      </c>
    </row>
    <row r="17" spans="2:11" ht="19.5" customHeight="1" thickBot="1">
      <c r="B17" s="217"/>
      <c r="C17" s="218"/>
      <c r="D17" s="222"/>
      <c r="E17" s="7"/>
      <c r="F17" s="8" t="s">
        <v>22</v>
      </c>
      <c r="G17" s="83"/>
      <c r="H17" s="9" t="s">
        <v>3</v>
      </c>
      <c r="I17" s="10" t="s">
        <v>23</v>
      </c>
      <c r="J17" s="81">
        <f>(1500*G16)+(1000*J16)+(700*G17)</f>
        <v>0</v>
      </c>
      <c r="K17" s="134" t="s">
        <v>24</v>
      </c>
    </row>
    <row r="18" spans="2:11" ht="19.5" customHeight="1" thickBot="1">
      <c r="B18" s="217"/>
      <c r="C18" s="218"/>
      <c r="D18" s="222"/>
      <c r="E18" s="18" t="s">
        <v>25</v>
      </c>
      <c r="F18" s="11" t="s">
        <v>22</v>
      </c>
      <c r="G18" s="83"/>
      <c r="H18" s="12" t="s">
        <v>3</v>
      </c>
      <c r="I18" s="11" t="s">
        <v>26</v>
      </c>
      <c r="J18" s="83"/>
      <c r="K18" s="135" t="s">
        <v>3</v>
      </c>
    </row>
    <row r="19" spans="2:11" ht="19.5" customHeight="1">
      <c r="B19" s="219"/>
      <c r="C19" s="220"/>
      <c r="D19" s="223"/>
      <c r="E19" s="19" t="s">
        <v>27</v>
      </c>
      <c r="F19" s="13"/>
      <c r="G19" s="13"/>
      <c r="H19" s="14"/>
      <c r="I19" s="15" t="s">
        <v>23</v>
      </c>
      <c r="J19" s="82">
        <f>(700*G18)+(400*J18)</f>
        <v>0</v>
      </c>
      <c r="K19" s="136" t="s">
        <v>24</v>
      </c>
    </row>
    <row r="20" spans="2:11" ht="39.75" customHeight="1">
      <c r="B20" s="224" t="s">
        <v>6</v>
      </c>
      <c r="C20" s="225"/>
      <c r="D20" s="90">
        <f>'項目別支出表秋季'!D21</f>
        <v>0</v>
      </c>
      <c r="E20" s="226"/>
      <c r="F20" s="226"/>
      <c r="G20" s="226"/>
      <c r="H20" s="226"/>
      <c r="I20" s="226"/>
      <c r="J20" s="226"/>
      <c r="K20" s="227"/>
    </row>
    <row r="21" spans="2:11" ht="39.75" customHeight="1">
      <c r="B21" s="228" t="s">
        <v>7</v>
      </c>
      <c r="C21" s="229"/>
      <c r="D21" s="85">
        <f>'項目別支出表秋季'!D26</f>
        <v>0</v>
      </c>
      <c r="E21" s="226"/>
      <c r="F21" s="226"/>
      <c r="G21" s="226"/>
      <c r="H21" s="226"/>
      <c r="I21" s="226"/>
      <c r="J21" s="226"/>
      <c r="K21" s="227"/>
    </row>
    <row r="22" spans="2:11" ht="39.75" customHeight="1">
      <c r="B22" s="228" t="s">
        <v>11</v>
      </c>
      <c r="C22" s="229"/>
      <c r="D22" s="90">
        <f>'項目別支出表秋季'!D31</f>
        <v>0</v>
      </c>
      <c r="E22" s="226"/>
      <c r="F22" s="226"/>
      <c r="G22" s="226"/>
      <c r="H22" s="226"/>
      <c r="I22" s="226"/>
      <c r="J22" s="226"/>
      <c r="K22" s="227"/>
    </row>
    <row r="23" spans="2:11" ht="39.75" customHeight="1">
      <c r="B23" s="228" t="s">
        <v>19</v>
      </c>
      <c r="C23" s="229"/>
      <c r="D23" s="85">
        <f>'項目別支出表秋季'!D36</f>
        <v>0</v>
      </c>
      <c r="E23" s="226"/>
      <c r="F23" s="226"/>
      <c r="G23" s="226"/>
      <c r="H23" s="226"/>
      <c r="I23" s="226"/>
      <c r="J23" s="226"/>
      <c r="K23" s="227"/>
    </row>
    <row r="24" spans="2:11" ht="39.75" customHeight="1">
      <c r="B24" s="228" t="s">
        <v>8</v>
      </c>
      <c r="C24" s="229"/>
      <c r="D24" s="85">
        <f>'項目別支出表秋季'!D43</f>
        <v>0</v>
      </c>
      <c r="E24" s="226"/>
      <c r="F24" s="226"/>
      <c r="G24" s="226"/>
      <c r="H24" s="226"/>
      <c r="I24" s="226"/>
      <c r="J24" s="226"/>
      <c r="K24" s="227"/>
    </row>
    <row r="25" spans="2:11" ht="39.75" customHeight="1">
      <c r="B25" s="228" t="s">
        <v>9</v>
      </c>
      <c r="C25" s="229"/>
      <c r="D25" s="85">
        <f>'項目別支出表秋季'!D48</f>
        <v>0</v>
      </c>
      <c r="E25" s="235"/>
      <c r="F25" s="235"/>
      <c r="G25" s="235"/>
      <c r="H25" s="235"/>
      <c r="I25" s="235"/>
      <c r="J25" s="235"/>
      <c r="K25" s="236"/>
    </row>
    <row r="26" spans="2:11" ht="39.75" customHeight="1">
      <c r="B26" s="228" t="s">
        <v>67</v>
      </c>
      <c r="C26" s="229"/>
      <c r="D26" s="85">
        <v>0</v>
      </c>
      <c r="E26" s="146"/>
      <c r="F26" s="141"/>
      <c r="G26" s="141"/>
      <c r="H26" s="141"/>
      <c r="I26" s="141"/>
      <c r="J26" s="141"/>
      <c r="K26" s="153"/>
    </row>
    <row r="27" spans="2:11" ht="39.75" customHeight="1" thickBot="1">
      <c r="B27" s="245" t="s">
        <v>68</v>
      </c>
      <c r="C27" s="246"/>
      <c r="D27" s="119">
        <v>0</v>
      </c>
      <c r="E27" s="103"/>
      <c r="F27" s="104"/>
      <c r="G27" s="104"/>
      <c r="H27" s="104"/>
      <c r="I27" s="104"/>
      <c r="J27" s="104"/>
      <c r="K27" s="157"/>
    </row>
    <row r="28" spans="2:11" ht="49.5" customHeight="1" thickBot="1" thickTop="1">
      <c r="B28" s="252" t="s">
        <v>4</v>
      </c>
      <c r="C28" s="253"/>
      <c r="D28" s="155">
        <f>SUM(D15:D27)</f>
        <v>0</v>
      </c>
      <c r="E28" s="259"/>
      <c r="F28" s="260"/>
      <c r="G28" s="260"/>
      <c r="H28" s="260"/>
      <c r="I28" s="260"/>
      <c r="J28" s="260"/>
      <c r="K28" s="261"/>
    </row>
    <row r="29" spans="2:11" ht="11.25" customHeight="1" thickBot="1">
      <c r="B29" s="131"/>
      <c r="C29" s="131"/>
      <c r="D29" s="132"/>
      <c r="E29" s="80"/>
      <c r="F29" s="80"/>
      <c r="G29" s="80"/>
      <c r="H29" s="80"/>
      <c r="I29" s="80"/>
      <c r="J29" s="80"/>
      <c r="K29" s="80"/>
    </row>
    <row r="30" spans="2:11" ht="34.5" customHeight="1" thickBot="1">
      <c r="B30" s="233" t="s">
        <v>17</v>
      </c>
      <c r="C30" s="234"/>
      <c r="D30" s="138">
        <f>D11-D28</f>
        <v>0</v>
      </c>
      <c r="E30" s="80"/>
      <c r="F30" s="80"/>
      <c r="G30" s="80"/>
      <c r="H30" s="80"/>
      <c r="I30" s="80"/>
      <c r="J30" s="80"/>
      <c r="K30" s="80"/>
    </row>
    <row r="31" spans="2:6" ht="10.5" customHeight="1">
      <c r="B31" s="242"/>
      <c r="C31" s="242"/>
      <c r="D31" s="242"/>
      <c r="E31" s="16"/>
      <c r="F31" s="16"/>
    </row>
    <row r="32" spans="2:11" ht="14.25">
      <c r="B32" s="243" t="s">
        <v>73</v>
      </c>
      <c r="C32" s="243"/>
      <c r="D32" s="243"/>
      <c r="E32" s="242"/>
      <c r="F32" s="242"/>
      <c r="G32" s="242"/>
      <c r="H32" s="80"/>
      <c r="I32" s="93"/>
      <c r="J32" s="93"/>
      <c r="K32" s="93"/>
    </row>
    <row r="33" spans="2:11" ht="24.75" customHeight="1">
      <c r="B33" s="263" t="s">
        <v>12</v>
      </c>
      <c r="C33" s="263"/>
      <c r="D33" s="263"/>
      <c r="E33" s="91"/>
      <c r="F33" s="91"/>
      <c r="G33" s="91"/>
      <c r="H33" s="91"/>
      <c r="I33" s="94"/>
      <c r="J33" s="94"/>
      <c r="K33" s="94"/>
    </row>
    <row r="34" spans="3:10" ht="34.5" customHeight="1" thickBot="1">
      <c r="C34" s="244"/>
      <c r="D34" s="244"/>
      <c r="E34" s="238" t="s">
        <v>32</v>
      </c>
      <c r="F34" s="238"/>
      <c r="G34" s="262"/>
      <c r="H34" s="262"/>
      <c r="I34" s="262"/>
      <c r="J34" s="95" t="s">
        <v>71</v>
      </c>
    </row>
    <row r="35" spans="2:8" ht="5.25" customHeight="1" thickTop="1">
      <c r="B35" s="96"/>
      <c r="C35" s="96"/>
      <c r="D35" s="96"/>
      <c r="E35" s="96"/>
      <c r="F35" s="96"/>
      <c r="G35" s="96"/>
      <c r="H35" s="96"/>
    </row>
    <row r="39" spans="5:6" ht="13.5">
      <c r="E39" s="94"/>
      <c r="F39" s="94"/>
    </row>
  </sheetData>
  <sheetProtection/>
  <mergeCells count="40">
    <mergeCell ref="B26:C26"/>
    <mergeCell ref="B3:K3"/>
    <mergeCell ref="D4:G4"/>
    <mergeCell ref="B5:C5"/>
    <mergeCell ref="B6:C6"/>
    <mergeCell ref="E6:J6"/>
    <mergeCell ref="B7:C7"/>
    <mergeCell ref="B8:C8"/>
    <mergeCell ref="E8:J8"/>
    <mergeCell ref="B11:C11"/>
    <mergeCell ref="B13:C13"/>
    <mergeCell ref="B14:C14"/>
    <mergeCell ref="E14:K14"/>
    <mergeCell ref="E23:K23"/>
    <mergeCell ref="B15:C15"/>
    <mergeCell ref="E15:K15"/>
    <mergeCell ref="B16:C19"/>
    <mergeCell ref="D16:D19"/>
    <mergeCell ref="B20:C20"/>
    <mergeCell ref="E20:K20"/>
    <mergeCell ref="B24:C24"/>
    <mergeCell ref="E24:K24"/>
    <mergeCell ref="B25:C25"/>
    <mergeCell ref="E25:K25"/>
    <mergeCell ref="B27:C27"/>
    <mergeCell ref="B21:C21"/>
    <mergeCell ref="E21:K21"/>
    <mergeCell ref="B22:C22"/>
    <mergeCell ref="E22:K22"/>
    <mergeCell ref="B23:C23"/>
    <mergeCell ref="B33:D33"/>
    <mergeCell ref="C34:D34"/>
    <mergeCell ref="E34:F34"/>
    <mergeCell ref="G34:I34"/>
    <mergeCell ref="B28:C28"/>
    <mergeCell ref="E28:K28"/>
    <mergeCell ref="B30:C30"/>
    <mergeCell ref="B31:D31"/>
    <mergeCell ref="B32:D32"/>
    <mergeCell ref="E32:G32"/>
  </mergeCells>
  <printOptions/>
  <pageMargins left="0.59" right="0.25" top="0.48" bottom="0.27" header="0.5118110236220472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L59" sqref="L59"/>
    </sheetView>
  </sheetViews>
  <sheetFormatPr defaultColWidth="9.00390625" defaultRowHeight="13.5"/>
  <cols>
    <col min="1" max="1" width="4.25390625" style="20" customWidth="1"/>
    <col min="2" max="2" width="15.625" style="73" customWidth="1"/>
    <col min="3" max="4" width="10.75390625" style="73" customWidth="1"/>
    <col min="5" max="5" width="12.625" style="73" customWidth="1"/>
    <col min="6" max="6" width="25.625" style="74" customWidth="1"/>
    <col min="7" max="7" width="14.875" style="73" customWidth="1"/>
    <col min="8" max="8" width="10.75390625" style="20" bestFit="1" customWidth="1"/>
    <col min="9" max="16384" width="9.00390625" style="20" customWidth="1"/>
  </cols>
  <sheetData>
    <row r="2" spans="2:7" ht="18.75">
      <c r="B2" s="300" t="s">
        <v>88</v>
      </c>
      <c r="C2" s="300"/>
      <c r="D2" s="301"/>
      <c r="E2" s="301"/>
      <c r="F2" s="301"/>
      <c r="G2" s="301"/>
    </row>
    <row r="3" spans="2:7" ht="6" customHeight="1" thickBot="1">
      <c r="B3" s="21"/>
      <c r="C3" s="21"/>
      <c r="D3" s="21"/>
      <c r="E3" s="21"/>
      <c r="F3" s="21"/>
      <c r="G3" s="21"/>
    </row>
    <row r="4" spans="1:10" s="1" customFormat="1" ht="25.5" customHeight="1" thickBot="1">
      <c r="A4" s="22"/>
      <c r="B4" s="101"/>
      <c r="C4" s="158"/>
      <c r="D4" s="302"/>
      <c r="E4" s="303"/>
      <c r="F4" s="23" t="s">
        <v>28</v>
      </c>
      <c r="G4" s="24"/>
      <c r="H4" s="25"/>
      <c r="I4" s="25"/>
      <c r="J4" s="22"/>
    </row>
    <row r="5" spans="2:7" ht="7.5" customHeight="1" thickBot="1">
      <c r="B5" s="21"/>
      <c r="C5" s="21"/>
      <c r="D5" s="21"/>
      <c r="E5" s="21"/>
      <c r="F5" s="21"/>
      <c r="G5" s="21"/>
    </row>
    <row r="6" spans="2:7" ht="14.25" thickBot="1">
      <c r="B6" s="26" t="s">
        <v>13</v>
      </c>
      <c r="C6" s="102" t="s">
        <v>34</v>
      </c>
      <c r="D6" s="27" t="s">
        <v>35</v>
      </c>
      <c r="E6" s="28" t="s">
        <v>14</v>
      </c>
      <c r="F6" s="29" t="s">
        <v>15</v>
      </c>
      <c r="G6" s="30" t="s">
        <v>16</v>
      </c>
    </row>
    <row r="7" spans="2:7" ht="14.25" customHeight="1" thickTop="1">
      <c r="B7" s="278" t="s">
        <v>45</v>
      </c>
      <c r="C7" s="304"/>
      <c r="D7" s="305">
        <f>SUM(G7:G13)</f>
        <v>0</v>
      </c>
      <c r="E7" s="31"/>
      <c r="F7" s="32"/>
      <c r="G7" s="33"/>
    </row>
    <row r="8" spans="2:7" ht="13.5" customHeight="1">
      <c r="B8" s="278"/>
      <c r="C8" s="268"/>
      <c r="D8" s="265"/>
      <c r="E8" s="34"/>
      <c r="F8" s="35"/>
      <c r="G8" s="36"/>
    </row>
    <row r="9" spans="2:7" ht="13.5" customHeight="1">
      <c r="B9" s="278"/>
      <c r="C9" s="268"/>
      <c r="D9" s="265"/>
      <c r="E9" s="31"/>
      <c r="F9" s="32"/>
      <c r="G9" s="33"/>
    </row>
    <row r="10" spans="2:7" ht="13.5" customHeight="1">
      <c r="B10" s="278"/>
      <c r="C10" s="268"/>
      <c r="D10" s="265"/>
      <c r="E10" s="31"/>
      <c r="F10" s="32"/>
      <c r="G10" s="33"/>
    </row>
    <row r="11" spans="2:7" ht="13.5" customHeight="1">
      <c r="B11" s="278"/>
      <c r="C11" s="268"/>
      <c r="D11" s="265"/>
      <c r="E11" s="31"/>
      <c r="F11" s="32"/>
      <c r="G11" s="33"/>
    </row>
    <row r="12" spans="2:7" ht="13.5" customHeight="1">
      <c r="B12" s="278"/>
      <c r="C12" s="268"/>
      <c r="D12" s="277"/>
      <c r="E12" s="31"/>
      <c r="F12" s="32"/>
      <c r="G12" s="33"/>
    </row>
    <row r="13" spans="2:7" ht="14.25" customHeight="1" thickBot="1">
      <c r="B13" s="280"/>
      <c r="C13" s="269"/>
      <c r="D13" s="265"/>
      <c r="E13" s="37"/>
      <c r="F13" s="38"/>
      <c r="G13" s="39"/>
    </row>
    <row r="14" spans="2:7" ht="14.25">
      <c r="B14" s="289" t="s">
        <v>46</v>
      </c>
      <c r="C14" s="267"/>
      <c r="D14" s="264">
        <f>SUM(G14:G20)</f>
        <v>0</v>
      </c>
      <c r="E14" s="40"/>
      <c r="F14" s="41"/>
      <c r="G14" s="42"/>
    </row>
    <row r="15" spans="2:7" ht="14.25">
      <c r="B15" s="290"/>
      <c r="C15" s="268"/>
      <c r="D15" s="265"/>
      <c r="E15" s="43"/>
      <c r="F15" s="44"/>
      <c r="G15" s="45"/>
    </row>
    <row r="16" spans="2:7" ht="14.25">
      <c r="B16" s="290"/>
      <c r="C16" s="268"/>
      <c r="D16" s="265"/>
      <c r="E16" s="43"/>
      <c r="F16" s="44"/>
      <c r="G16" s="45"/>
    </row>
    <row r="17" spans="2:7" ht="14.25">
      <c r="B17" s="290"/>
      <c r="C17" s="268"/>
      <c r="D17" s="265"/>
      <c r="E17" s="43"/>
      <c r="F17" s="44"/>
      <c r="G17" s="45"/>
    </row>
    <row r="18" spans="2:7" ht="14.25">
      <c r="B18" s="290"/>
      <c r="C18" s="268"/>
      <c r="D18" s="265"/>
      <c r="E18" s="43"/>
      <c r="F18" s="44"/>
      <c r="G18" s="45"/>
    </row>
    <row r="19" spans="2:7" ht="14.25">
      <c r="B19" s="290"/>
      <c r="C19" s="268"/>
      <c r="D19" s="265"/>
      <c r="E19" s="43"/>
      <c r="F19" s="44"/>
      <c r="G19" s="45"/>
    </row>
    <row r="20" spans="2:7" ht="14.25" thickBot="1">
      <c r="B20" s="290"/>
      <c r="C20" s="269"/>
      <c r="D20" s="265"/>
      <c r="E20" s="37"/>
      <c r="F20" s="38"/>
      <c r="G20" s="39"/>
    </row>
    <row r="21" spans="2:7" ht="14.25">
      <c r="B21" s="292" t="s">
        <v>47</v>
      </c>
      <c r="C21" s="295"/>
      <c r="D21" s="264">
        <f>SUM(G21:G25)</f>
        <v>0</v>
      </c>
      <c r="E21" s="40"/>
      <c r="F21" s="41"/>
      <c r="G21" s="42"/>
    </row>
    <row r="22" spans="2:7" ht="14.25">
      <c r="B22" s="293"/>
      <c r="C22" s="296"/>
      <c r="D22" s="298"/>
      <c r="E22" s="43"/>
      <c r="F22" s="44"/>
      <c r="G22" s="45"/>
    </row>
    <row r="23" spans="2:7" ht="14.25">
      <c r="B23" s="293"/>
      <c r="C23" s="296"/>
      <c r="D23" s="298"/>
      <c r="E23" s="43"/>
      <c r="F23" s="44"/>
      <c r="G23" s="45"/>
    </row>
    <row r="24" spans="2:7" ht="14.25">
      <c r="B24" s="293"/>
      <c r="C24" s="296"/>
      <c r="D24" s="298"/>
      <c r="E24" s="43"/>
      <c r="F24" s="44"/>
      <c r="G24" s="45"/>
    </row>
    <row r="25" spans="2:7" ht="14.25" thickBot="1">
      <c r="B25" s="294"/>
      <c r="C25" s="297"/>
      <c r="D25" s="299"/>
      <c r="E25" s="46"/>
      <c r="F25" s="47"/>
      <c r="G25" s="48"/>
    </row>
    <row r="26" spans="2:7" ht="14.25">
      <c r="B26" s="293" t="s">
        <v>48</v>
      </c>
      <c r="C26" s="295"/>
      <c r="D26" s="265">
        <f>SUM(G26:G30)</f>
        <v>0</v>
      </c>
      <c r="E26" s="49"/>
      <c r="F26" s="50"/>
      <c r="G26" s="51"/>
    </row>
    <row r="27" spans="2:7" ht="14.25">
      <c r="B27" s="293"/>
      <c r="C27" s="296"/>
      <c r="D27" s="265"/>
      <c r="E27" s="49"/>
      <c r="F27" s="50"/>
      <c r="G27" s="51"/>
    </row>
    <row r="28" spans="2:7" ht="14.25">
      <c r="B28" s="293"/>
      <c r="C28" s="296"/>
      <c r="D28" s="265"/>
      <c r="E28" s="49"/>
      <c r="F28" s="50"/>
      <c r="G28" s="51"/>
    </row>
    <row r="29" spans="2:7" ht="14.25">
      <c r="B29" s="293"/>
      <c r="C29" s="296"/>
      <c r="D29" s="265"/>
      <c r="E29" s="49"/>
      <c r="F29" s="50"/>
      <c r="G29" s="51"/>
    </row>
    <row r="30" spans="2:7" ht="14.25" thickBot="1">
      <c r="B30" s="293"/>
      <c r="C30" s="297"/>
      <c r="D30" s="298"/>
      <c r="E30" s="37"/>
      <c r="F30" s="38"/>
      <c r="G30" s="39"/>
    </row>
    <row r="31" spans="2:7" ht="14.25" customHeight="1">
      <c r="B31" s="287" t="s">
        <v>49</v>
      </c>
      <c r="C31" s="267"/>
      <c r="D31" s="264">
        <f>SUM(G31:G35)</f>
        <v>0</v>
      </c>
      <c r="E31" s="52"/>
      <c r="F31" s="53"/>
      <c r="G31" s="54"/>
    </row>
    <row r="32" spans="2:7" ht="14.25" customHeight="1">
      <c r="B32" s="278"/>
      <c r="C32" s="268"/>
      <c r="D32" s="265"/>
      <c r="E32" s="55"/>
      <c r="F32" s="56"/>
      <c r="G32" s="33"/>
    </row>
    <row r="33" spans="2:7" ht="14.25" customHeight="1">
      <c r="B33" s="278"/>
      <c r="C33" s="268"/>
      <c r="D33" s="265"/>
      <c r="E33" s="55"/>
      <c r="F33" s="56"/>
      <c r="G33" s="33"/>
    </row>
    <row r="34" spans="2:7" ht="13.5" customHeight="1">
      <c r="B34" s="279"/>
      <c r="C34" s="268"/>
      <c r="D34" s="265"/>
      <c r="E34" s="57"/>
      <c r="F34" s="58"/>
      <c r="G34" s="36"/>
    </row>
    <row r="35" spans="2:7" ht="14.25" customHeight="1" thickBot="1">
      <c r="B35" s="288"/>
      <c r="C35" s="269"/>
      <c r="D35" s="266"/>
      <c r="E35" s="46"/>
      <c r="F35" s="47"/>
      <c r="G35" s="48"/>
    </row>
    <row r="36" spans="2:7" ht="14.25" customHeight="1">
      <c r="B36" s="289" t="s">
        <v>50</v>
      </c>
      <c r="C36" s="267"/>
      <c r="D36" s="264">
        <f>SUM(G36:G42)</f>
        <v>0</v>
      </c>
      <c r="E36" s="52"/>
      <c r="F36" s="53"/>
      <c r="G36" s="54"/>
    </row>
    <row r="37" spans="2:7" ht="13.5" customHeight="1">
      <c r="B37" s="290"/>
      <c r="C37" s="268"/>
      <c r="D37" s="265"/>
      <c r="E37" s="55"/>
      <c r="F37" s="56"/>
      <c r="G37" s="33"/>
    </row>
    <row r="38" spans="2:7" ht="13.5" customHeight="1">
      <c r="B38" s="290"/>
      <c r="C38" s="268"/>
      <c r="D38" s="265"/>
      <c r="E38" s="55"/>
      <c r="F38" s="56"/>
      <c r="G38" s="33"/>
    </row>
    <row r="39" spans="2:7" ht="13.5" customHeight="1">
      <c r="B39" s="290"/>
      <c r="C39" s="268"/>
      <c r="D39" s="265"/>
      <c r="E39" s="55"/>
      <c r="F39" s="56"/>
      <c r="G39" s="33"/>
    </row>
    <row r="40" spans="2:7" ht="13.5" customHeight="1">
      <c r="B40" s="290"/>
      <c r="C40" s="268"/>
      <c r="D40" s="265"/>
      <c r="E40" s="55"/>
      <c r="F40" s="56"/>
      <c r="G40" s="33"/>
    </row>
    <row r="41" spans="2:7" ht="13.5" customHeight="1">
      <c r="B41" s="290"/>
      <c r="C41" s="268"/>
      <c r="D41" s="265"/>
      <c r="E41" s="55"/>
      <c r="F41" s="56"/>
      <c r="G41" s="33"/>
    </row>
    <row r="42" spans="2:7" ht="13.5" customHeight="1" thickBot="1">
      <c r="B42" s="291"/>
      <c r="C42" s="269"/>
      <c r="D42" s="266"/>
      <c r="E42" s="59"/>
      <c r="F42" s="60"/>
      <c r="G42" s="61"/>
    </row>
    <row r="43" spans="2:7" ht="14.25">
      <c r="B43" s="281" t="s">
        <v>51</v>
      </c>
      <c r="C43" s="284"/>
      <c r="D43" s="264">
        <f>SUM(G43:G47)</f>
        <v>0</v>
      </c>
      <c r="E43" s="40"/>
      <c r="F43" s="62"/>
      <c r="G43" s="63"/>
    </row>
    <row r="44" spans="2:7" ht="14.25">
      <c r="B44" s="282"/>
      <c r="C44" s="285"/>
      <c r="D44" s="265"/>
      <c r="E44" s="49"/>
      <c r="F44" s="64"/>
      <c r="G44" s="36"/>
    </row>
    <row r="45" spans="2:7" ht="14.25">
      <c r="B45" s="282"/>
      <c r="C45" s="285"/>
      <c r="D45" s="265"/>
      <c r="E45" s="49"/>
      <c r="F45" s="65"/>
      <c r="G45" s="66"/>
    </row>
    <row r="46" spans="2:7" ht="14.25">
      <c r="B46" s="282"/>
      <c r="C46" s="285"/>
      <c r="D46" s="265"/>
      <c r="E46" s="43"/>
      <c r="F46" s="64"/>
      <c r="G46" s="36"/>
    </row>
    <row r="47" spans="2:8" ht="15" thickBot="1">
      <c r="B47" s="283"/>
      <c r="C47" s="286"/>
      <c r="D47" s="266"/>
      <c r="E47" s="67"/>
      <c r="F47" s="68"/>
      <c r="G47" s="61"/>
      <c r="H47" s="69"/>
    </row>
    <row r="48" spans="2:7" ht="14.25" customHeight="1">
      <c r="B48" s="278" t="s">
        <v>52</v>
      </c>
      <c r="C48" s="267"/>
      <c r="D48" s="265">
        <f>SUM(G48:G52)</f>
        <v>0</v>
      </c>
      <c r="E48" s="31"/>
      <c r="F48" s="56"/>
      <c r="G48" s="33"/>
    </row>
    <row r="49" spans="2:7" ht="13.5" customHeight="1">
      <c r="B49" s="279"/>
      <c r="C49" s="268"/>
      <c r="D49" s="265"/>
      <c r="E49" s="55"/>
      <c r="F49" s="58"/>
      <c r="G49" s="36"/>
    </row>
    <row r="50" spans="2:7" ht="13.5" customHeight="1">
      <c r="B50" s="279"/>
      <c r="C50" s="268"/>
      <c r="D50" s="265"/>
      <c r="E50" s="55"/>
      <c r="F50" s="58"/>
      <c r="G50" s="36"/>
    </row>
    <row r="51" spans="2:7" ht="13.5" customHeight="1">
      <c r="B51" s="279"/>
      <c r="C51" s="268"/>
      <c r="D51" s="265"/>
      <c r="E51" s="55"/>
      <c r="F51" s="58"/>
      <c r="G51" s="36"/>
    </row>
    <row r="52" spans="2:7" ht="14.25" customHeight="1" thickBot="1">
      <c r="B52" s="280"/>
      <c r="C52" s="268"/>
      <c r="D52" s="265"/>
      <c r="E52" s="37"/>
      <c r="F52" s="38"/>
      <c r="G52" s="39"/>
    </row>
    <row r="53" spans="2:7" ht="14.25" customHeight="1">
      <c r="B53" s="287" t="s">
        <v>79</v>
      </c>
      <c r="C53" s="267"/>
      <c r="D53" s="264">
        <f>SUM(G53:G57)</f>
        <v>0</v>
      </c>
      <c r="E53" s="52"/>
      <c r="F53" s="53"/>
      <c r="G53" s="54"/>
    </row>
    <row r="54" spans="2:7" ht="14.25" customHeight="1">
      <c r="B54" s="279"/>
      <c r="C54" s="268"/>
      <c r="D54" s="265"/>
      <c r="E54" s="57"/>
      <c r="F54" s="58"/>
      <c r="G54" s="36"/>
    </row>
    <row r="55" spans="2:7" ht="14.25" customHeight="1">
      <c r="B55" s="279"/>
      <c r="C55" s="268"/>
      <c r="D55" s="265"/>
      <c r="E55" s="57"/>
      <c r="F55" s="58"/>
      <c r="G55" s="36"/>
    </row>
    <row r="56" spans="2:7" ht="14.25" customHeight="1">
      <c r="B56" s="279"/>
      <c r="C56" s="268"/>
      <c r="D56" s="265"/>
      <c r="E56" s="57"/>
      <c r="F56" s="58"/>
      <c r="G56" s="36"/>
    </row>
    <row r="57" spans="2:7" ht="14.25" customHeight="1" thickBot="1">
      <c r="B57" s="288"/>
      <c r="C57" s="269"/>
      <c r="D57" s="266"/>
      <c r="E57" s="46"/>
      <c r="F57" s="47"/>
      <c r="G57" s="48"/>
    </row>
    <row r="58" spans="2:7" ht="14.25">
      <c r="B58" s="270" t="s">
        <v>80</v>
      </c>
      <c r="C58" s="273"/>
      <c r="D58" s="276">
        <f>SUM(G58:G62)</f>
        <v>0</v>
      </c>
      <c r="E58" s="70"/>
      <c r="F58" s="71"/>
      <c r="G58" s="54"/>
    </row>
    <row r="59" spans="2:7" ht="14.25">
      <c r="B59" s="271"/>
      <c r="C59" s="274"/>
      <c r="D59" s="277"/>
      <c r="E59" s="72"/>
      <c r="F59" s="35"/>
      <c r="G59" s="36"/>
    </row>
    <row r="60" spans="2:7" ht="13.5" customHeight="1">
      <c r="B60" s="271"/>
      <c r="C60" s="274"/>
      <c r="D60" s="265"/>
      <c r="E60" s="55"/>
      <c r="F60" s="58"/>
      <c r="G60" s="36"/>
    </row>
    <row r="61" spans="2:7" ht="13.5" customHeight="1">
      <c r="B61" s="271"/>
      <c r="C61" s="274"/>
      <c r="D61" s="265"/>
      <c r="E61" s="55"/>
      <c r="F61" s="58"/>
      <c r="G61" s="36"/>
    </row>
    <row r="62" spans="2:7" ht="14.25" customHeight="1" thickBot="1">
      <c r="B62" s="272"/>
      <c r="C62" s="275"/>
      <c r="D62" s="266"/>
      <c r="E62" s="46"/>
      <c r="F62" s="47"/>
      <c r="G62" s="48"/>
    </row>
  </sheetData>
  <sheetProtection/>
  <mergeCells count="32">
    <mergeCell ref="B48:B52"/>
    <mergeCell ref="D48:D52"/>
    <mergeCell ref="B58:B62"/>
    <mergeCell ref="D58:D62"/>
    <mergeCell ref="C48:C52"/>
    <mergeCell ref="C58:C62"/>
    <mergeCell ref="B53:B57"/>
    <mergeCell ref="C53:C57"/>
    <mergeCell ref="D53:D57"/>
    <mergeCell ref="B31:B35"/>
    <mergeCell ref="D31:D35"/>
    <mergeCell ref="C26:C30"/>
    <mergeCell ref="C31:C35"/>
    <mergeCell ref="B43:B47"/>
    <mergeCell ref="D43:D47"/>
    <mergeCell ref="B36:B42"/>
    <mergeCell ref="D36:D42"/>
    <mergeCell ref="C36:C42"/>
    <mergeCell ref="C43:C47"/>
    <mergeCell ref="B21:B25"/>
    <mergeCell ref="D21:D25"/>
    <mergeCell ref="C14:C20"/>
    <mergeCell ref="C21:C25"/>
    <mergeCell ref="B26:B30"/>
    <mergeCell ref="D26:D30"/>
    <mergeCell ref="B2:G2"/>
    <mergeCell ref="D4:E4"/>
    <mergeCell ref="B7:B13"/>
    <mergeCell ref="D7:D13"/>
    <mergeCell ref="C7:C13"/>
    <mergeCell ref="B14:B20"/>
    <mergeCell ref="D14:D20"/>
  </mergeCells>
  <printOptions/>
  <pageMargins left="0.984251968503937" right="0.44" top="0.6692913385826772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64">
      <selection activeCell="J9" sqref="J9"/>
    </sheetView>
  </sheetViews>
  <sheetFormatPr defaultColWidth="9.00390625" defaultRowHeight="13.5"/>
  <cols>
    <col min="1" max="1" width="4.00390625" style="185" customWidth="1"/>
    <col min="2" max="2" width="4.375" style="185" customWidth="1"/>
    <col min="3" max="3" width="4.50390625" style="185" customWidth="1"/>
    <col min="4" max="4" width="11.00390625" style="185" customWidth="1"/>
    <col min="5" max="5" width="23.625" style="186" customWidth="1"/>
    <col min="6" max="6" width="8.375" style="185" customWidth="1"/>
    <col min="7" max="8" width="12.625" style="187" customWidth="1"/>
    <col min="9" max="9" width="14.62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306" t="s">
        <v>76</v>
      </c>
      <c r="B1" s="306"/>
      <c r="C1" s="306"/>
      <c r="D1" s="306"/>
      <c r="E1" s="306"/>
      <c r="F1" s="306"/>
      <c r="G1" s="306"/>
      <c r="H1" s="306"/>
      <c r="I1" s="306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54</v>
      </c>
      <c r="B3" s="162" t="s">
        <v>55</v>
      </c>
      <c r="C3" s="162" t="s">
        <v>56</v>
      </c>
      <c r="D3" s="162" t="s">
        <v>57</v>
      </c>
      <c r="E3" s="163" t="s">
        <v>15</v>
      </c>
      <c r="F3" s="164" t="s">
        <v>58</v>
      </c>
      <c r="G3" s="165" t="s">
        <v>59</v>
      </c>
      <c r="H3" s="165" t="s">
        <v>60</v>
      </c>
      <c r="I3" s="166" t="s">
        <v>61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63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68">I5+G6-H6</f>
        <v>0</v>
      </c>
      <c r="K6" s="161" t="s">
        <v>64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2"/>
      <c r="B47" s="162"/>
      <c r="C47" s="162"/>
      <c r="D47" s="176"/>
      <c r="E47" s="177"/>
      <c r="F47" s="173"/>
      <c r="G47" s="169"/>
      <c r="H47" s="169"/>
      <c r="I47" s="169">
        <f t="shared" si="0"/>
        <v>0</v>
      </c>
    </row>
    <row r="48" spans="1:9" ht="16.5" customHeight="1">
      <c r="A48" s="162"/>
      <c r="B48" s="162"/>
      <c r="C48" s="162"/>
      <c r="D48" s="174"/>
      <c r="E48" s="172"/>
      <c r="F48" s="173"/>
      <c r="G48" s="168"/>
      <c r="H48" s="168"/>
      <c r="I48" s="169">
        <f t="shared" si="0"/>
        <v>0</v>
      </c>
    </row>
    <row r="49" spans="1:9" ht="16.5" customHeight="1">
      <c r="A49" s="162"/>
      <c r="B49" s="162"/>
      <c r="C49" s="162"/>
      <c r="D49" s="174"/>
      <c r="E49" s="172"/>
      <c r="F49" s="173"/>
      <c r="G49" s="168"/>
      <c r="H49" s="168"/>
      <c r="I49" s="169">
        <f t="shared" si="0"/>
        <v>0</v>
      </c>
    </row>
    <row r="50" spans="1:9" ht="16.5" customHeight="1">
      <c r="A50" s="162"/>
      <c r="B50" s="162"/>
      <c r="C50" s="162"/>
      <c r="D50" s="174"/>
      <c r="E50" s="172"/>
      <c r="F50" s="173"/>
      <c r="G50" s="168"/>
      <c r="H50" s="168"/>
      <c r="I50" s="169">
        <f t="shared" si="0"/>
        <v>0</v>
      </c>
    </row>
    <row r="51" spans="1:9" ht="16.5" customHeight="1">
      <c r="A51" s="162"/>
      <c r="B51" s="162"/>
      <c r="C51" s="162"/>
      <c r="D51" s="174"/>
      <c r="E51" s="172"/>
      <c r="F51" s="173"/>
      <c r="G51" s="168"/>
      <c r="H51" s="168"/>
      <c r="I51" s="169">
        <f t="shared" si="0"/>
        <v>0</v>
      </c>
    </row>
    <row r="52" spans="1:9" ht="16.5" customHeight="1">
      <c r="A52" s="162"/>
      <c r="B52" s="162"/>
      <c r="C52" s="162"/>
      <c r="D52" s="174"/>
      <c r="E52" s="172"/>
      <c r="F52" s="173"/>
      <c r="G52" s="168"/>
      <c r="H52" s="168"/>
      <c r="I52" s="169">
        <f t="shared" si="0"/>
        <v>0</v>
      </c>
    </row>
    <row r="53" spans="1:9" ht="16.5" customHeight="1">
      <c r="A53" s="162"/>
      <c r="B53" s="162"/>
      <c r="C53" s="162"/>
      <c r="D53" s="174"/>
      <c r="E53" s="172"/>
      <c r="F53" s="173"/>
      <c r="G53" s="168"/>
      <c r="H53" s="168"/>
      <c r="I53" s="169">
        <f t="shared" si="0"/>
        <v>0</v>
      </c>
    </row>
    <row r="54" spans="1:9" ht="16.5" customHeight="1">
      <c r="A54" s="162"/>
      <c r="B54" s="162"/>
      <c r="C54" s="162"/>
      <c r="D54" s="174"/>
      <c r="E54" s="172"/>
      <c r="F54" s="173"/>
      <c r="G54" s="168"/>
      <c r="H54" s="168"/>
      <c r="I54" s="169">
        <f t="shared" si="0"/>
        <v>0</v>
      </c>
    </row>
    <row r="55" spans="1:9" ht="16.5" customHeight="1">
      <c r="A55" s="162"/>
      <c r="B55" s="162"/>
      <c r="C55" s="162"/>
      <c r="D55" s="176"/>
      <c r="E55" s="177"/>
      <c r="F55" s="178"/>
      <c r="G55" s="169"/>
      <c r="H55" s="169"/>
      <c r="I55" s="169">
        <f t="shared" si="0"/>
        <v>0</v>
      </c>
    </row>
    <row r="56" spans="1:11" ht="16.5" customHeight="1">
      <c r="A56" s="162"/>
      <c r="B56" s="162"/>
      <c r="C56" s="162"/>
      <c r="D56" s="176"/>
      <c r="E56" s="177"/>
      <c r="F56" s="173"/>
      <c r="G56" s="169"/>
      <c r="H56" s="169"/>
      <c r="I56" s="169">
        <f t="shared" si="0"/>
        <v>0</v>
      </c>
      <c r="K56" s="175"/>
    </row>
    <row r="57" spans="1:9" ht="16.5" customHeight="1">
      <c r="A57" s="162"/>
      <c r="B57" s="164"/>
      <c r="C57" s="164"/>
      <c r="D57" s="174"/>
      <c r="E57" s="172"/>
      <c r="F57" s="162"/>
      <c r="G57" s="168"/>
      <c r="H57" s="179"/>
      <c r="I57" s="169">
        <f t="shared" si="0"/>
        <v>0</v>
      </c>
    </row>
    <row r="58" spans="1:9" ht="16.5" customHeight="1">
      <c r="A58" s="162"/>
      <c r="B58" s="164"/>
      <c r="C58" s="164"/>
      <c r="D58" s="174"/>
      <c r="E58" s="172"/>
      <c r="F58" s="162"/>
      <c r="G58" s="168"/>
      <c r="H58" s="179"/>
      <c r="I58" s="169">
        <f t="shared" si="0"/>
        <v>0</v>
      </c>
    </row>
    <row r="59" spans="1:9" ht="16.5" customHeight="1">
      <c r="A59" s="162"/>
      <c r="B59" s="164"/>
      <c r="C59" s="164"/>
      <c r="D59" s="174"/>
      <c r="E59" s="172"/>
      <c r="F59" s="162"/>
      <c r="G59" s="168"/>
      <c r="H59" s="179"/>
      <c r="I59" s="169">
        <f t="shared" si="0"/>
        <v>0</v>
      </c>
    </row>
    <row r="60" spans="1:9" ht="16.5" customHeight="1">
      <c r="A60" s="162"/>
      <c r="B60" s="164"/>
      <c r="C60" s="164"/>
      <c r="D60" s="174"/>
      <c r="E60" s="172"/>
      <c r="F60" s="162"/>
      <c r="G60" s="168"/>
      <c r="H60" s="179"/>
      <c r="I60" s="169">
        <f t="shared" si="0"/>
        <v>0</v>
      </c>
    </row>
    <row r="61" spans="1:9" ht="16.5" customHeight="1">
      <c r="A61" s="162"/>
      <c r="B61" s="164"/>
      <c r="C61" s="164"/>
      <c r="D61" s="174"/>
      <c r="E61" s="172"/>
      <c r="F61" s="162"/>
      <c r="G61" s="168"/>
      <c r="H61" s="179"/>
      <c r="I61" s="169">
        <f t="shared" si="0"/>
        <v>0</v>
      </c>
    </row>
    <row r="62" spans="1:9" ht="16.5" customHeight="1">
      <c r="A62" s="162"/>
      <c r="B62" s="164"/>
      <c r="C62" s="164"/>
      <c r="D62" s="174"/>
      <c r="E62" s="172"/>
      <c r="F62" s="162"/>
      <c r="G62" s="168"/>
      <c r="H62" s="179"/>
      <c r="I62" s="169">
        <f t="shared" si="0"/>
        <v>0</v>
      </c>
    </row>
    <row r="63" spans="1:9" ht="16.5" customHeight="1">
      <c r="A63" s="162"/>
      <c r="B63" s="164"/>
      <c r="C63" s="164"/>
      <c r="D63" s="174"/>
      <c r="E63" s="172"/>
      <c r="F63" s="162"/>
      <c r="G63" s="168"/>
      <c r="H63" s="179"/>
      <c r="I63" s="169">
        <f t="shared" si="0"/>
        <v>0</v>
      </c>
    </row>
    <row r="64" spans="1:9" ht="16.5" customHeight="1">
      <c r="A64" s="162"/>
      <c r="B64" s="164"/>
      <c r="C64" s="164"/>
      <c r="D64" s="174"/>
      <c r="E64" s="172"/>
      <c r="F64" s="162"/>
      <c r="G64" s="168"/>
      <c r="H64" s="179"/>
      <c r="I64" s="169">
        <f t="shared" si="0"/>
        <v>0</v>
      </c>
    </row>
    <row r="65" spans="1:9" ht="16.5" customHeight="1">
      <c r="A65" s="162"/>
      <c r="B65" s="164"/>
      <c r="C65" s="164"/>
      <c r="D65" s="174"/>
      <c r="E65" s="172"/>
      <c r="F65" s="162"/>
      <c r="G65" s="168"/>
      <c r="H65" s="179"/>
      <c r="I65" s="169">
        <f t="shared" si="0"/>
        <v>0</v>
      </c>
    </row>
    <row r="66" spans="1:9" ht="16.5" customHeight="1">
      <c r="A66" s="162"/>
      <c r="B66" s="164"/>
      <c r="C66" s="164"/>
      <c r="D66" s="174"/>
      <c r="E66" s="172"/>
      <c r="F66" s="162"/>
      <c r="G66" s="168"/>
      <c r="H66" s="179"/>
      <c r="I66" s="169">
        <f t="shared" si="0"/>
        <v>0</v>
      </c>
    </row>
    <row r="67" spans="1:9" ht="16.5" customHeight="1">
      <c r="A67" s="162"/>
      <c r="B67" s="164"/>
      <c r="C67" s="164"/>
      <c r="D67" s="174"/>
      <c r="E67" s="172"/>
      <c r="F67" s="162"/>
      <c r="G67" s="168"/>
      <c r="H67" s="179"/>
      <c r="I67" s="169">
        <f t="shared" si="0"/>
        <v>0</v>
      </c>
    </row>
    <row r="68" spans="1:9" ht="16.5" customHeight="1">
      <c r="A68" s="164"/>
      <c r="B68" s="164"/>
      <c r="C68" s="164"/>
      <c r="D68" s="174"/>
      <c r="E68" s="172"/>
      <c r="F68" s="162"/>
      <c r="G68" s="168"/>
      <c r="H68" s="179"/>
      <c r="I68" s="169">
        <f t="shared" si="0"/>
        <v>0</v>
      </c>
    </row>
    <row r="69" spans="1:9" ht="16.5" customHeight="1" thickBot="1">
      <c r="A69" s="164"/>
      <c r="B69" s="164"/>
      <c r="C69" s="164"/>
      <c r="D69" s="174"/>
      <c r="E69" s="172"/>
      <c r="F69" s="162"/>
      <c r="G69" s="168"/>
      <c r="H69" s="179"/>
      <c r="I69" s="180"/>
    </row>
    <row r="70" spans="1:9" ht="16.5" customHeight="1">
      <c r="A70" s="164"/>
      <c r="B70" s="164"/>
      <c r="C70" s="164"/>
      <c r="D70" s="174"/>
      <c r="E70" s="177"/>
      <c r="F70" s="162"/>
      <c r="G70" s="169"/>
      <c r="H70" s="181"/>
      <c r="I70" s="182" t="s">
        <v>62</v>
      </c>
    </row>
    <row r="71" spans="1:9" ht="16.5" customHeight="1" thickBot="1">
      <c r="A71" s="162"/>
      <c r="B71" s="162"/>
      <c r="C71" s="162"/>
      <c r="D71" s="176"/>
      <c r="E71" s="172"/>
      <c r="F71" s="183"/>
      <c r="G71" s="168">
        <f>SUM(G4:G70)</f>
        <v>0</v>
      </c>
      <c r="H71" s="179">
        <f>SUM(H4:H70)</f>
        <v>0</v>
      </c>
      <c r="I71" s="184">
        <f>G71-H71</f>
        <v>0</v>
      </c>
    </row>
    <row r="73" ht="18.75" customHeight="1"/>
    <row r="74" ht="18.75" customHeight="1"/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3.00390625" style="185" customWidth="1"/>
    <col min="2" max="2" width="3.50390625" style="185" customWidth="1"/>
    <col min="3" max="3" width="3.25390625" style="185" customWidth="1"/>
    <col min="4" max="4" width="11.00390625" style="185" customWidth="1"/>
    <col min="5" max="5" width="21.75390625" style="186" customWidth="1"/>
    <col min="6" max="6" width="8.375" style="185" customWidth="1"/>
    <col min="7" max="8" width="12.375" style="187" customWidth="1"/>
    <col min="9" max="9" width="11.7539062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307" t="s">
        <v>77</v>
      </c>
      <c r="B1" s="307"/>
      <c r="C1" s="307"/>
      <c r="D1" s="307"/>
      <c r="E1" s="307"/>
      <c r="F1" s="307"/>
      <c r="G1" s="307"/>
      <c r="H1" s="307"/>
      <c r="I1" s="307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54</v>
      </c>
      <c r="B3" s="162" t="s">
        <v>55</v>
      </c>
      <c r="C3" s="162" t="s">
        <v>56</v>
      </c>
      <c r="D3" s="162" t="s">
        <v>57</v>
      </c>
      <c r="E3" s="163" t="s">
        <v>15</v>
      </c>
      <c r="F3" s="164" t="s">
        <v>58</v>
      </c>
      <c r="G3" s="165" t="s">
        <v>59</v>
      </c>
      <c r="H3" s="165" t="s">
        <v>60</v>
      </c>
      <c r="I3" s="166" t="s">
        <v>61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65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46">I5+G6-H6</f>
        <v>0</v>
      </c>
      <c r="K6" s="161" t="s">
        <v>66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 thickBo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4"/>
      <c r="B47" s="164"/>
      <c r="C47" s="164"/>
      <c r="D47" s="174"/>
      <c r="E47" s="177"/>
      <c r="F47" s="162"/>
      <c r="G47" s="169"/>
      <c r="H47" s="181"/>
      <c r="I47" s="182" t="s">
        <v>62</v>
      </c>
    </row>
    <row r="48" spans="1:9" ht="16.5" customHeight="1" thickBot="1">
      <c r="A48" s="162"/>
      <c r="B48" s="162"/>
      <c r="C48" s="162"/>
      <c r="D48" s="176"/>
      <c r="E48" s="172"/>
      <c r="F48" s="183"/>
      <c r="G48" s="168">
        <f>SUM(G4:G47)</f>
        <v>0</v>
      </c>
      <c r="H48" s="179">
        <f>SUM(H4:H47)</f>
        <v>0</v>
      </c>
      <c r="I48" s="184">
        <f>G48-H48</f>
        <v>0</v>
      </c>
    </row>
    <row r="50" ht="18.75" customHeight="1"/>
    <row r="51" ht="18.75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9.00390625" style="17" customWidth="1"/>
    <col min="2" max="2" width="15.125" style="17" customWidth="1"/>
    <col min="3" max="3" width="26.875" style="17" customWidth="1"/>
    <col min="4" max="6" width="13.25390625" style="17" customWidth="1"/>
    <col min="7" max="16384" width="9.00390625" style="17" customWidth="1"/>
  </cols>
  <sheetData>
    <row r="2" spans="2:6" ht="18.75">
      <c r="B2" s="191" t="s">
        <v>81</v>
      </c>
      <c r="C2" s="308"/>
      <c r="D2" s="308"/>
      <c r="E2" s="308"/>
      <c r="F2" s="308"/>
    </row>
    <row r="3" spans="2:3" ht="12" customHeight="1" thickBot="1">
      <c r="B3" s="3"/>
      <c r="C3" s="3"/>
    </row>
    <row r="4" spans="2:6" ht="27" customHeight="1" thickBot="1">
      <c r="B4" s="310"/>
      <c r="C4" s="311"/>
      <c r="D4" s="79" t="s">
        <v>28</v>
      </c>
      <c r="E4" s="309" t="s">
        <v>18</v>
      </c>
      <c r="F4" s="309"/>
    </row>
    <row r="5" ht="13.5" customHeight="1">
      <c r="D5" s="2"/>
    </row>
    <row r="6" spans="2:6" s="78" customFormat="1" ht="19.5" customHeight="1">
      <c r="B6" s="75" t="s">
        <v>53</v>
      </c>
      <c r="C6" s="76"/>
      <c r="D6" s="77"/>
      <c r="E6" s="77"/>
      <c r="F6" s="77"/>
    </row>
  </sheetData>
  <sheetProtection/>
  <mergeCells count="3">
    <mergeCell ref="B2:F2"/>
    <mergeCell ref="E4:F4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t56</cp:lastModifiedBy>
  <cp:lastPrinted>2019-04-22T01:11:50Z</cp:lastPrinted>
  <dcterms:created xsi:type="dcterms:W3CDTF">2005-12-05T09:17:06Z</dcterms:created>
  <dcterms:modified xsi:type="dcterms:W3CDTF">2021-09-29T02:05:55Z</dcterms:modified>
  <cp:category/>
  <cp:version/>
  <cp:contentType/>
  <cp:contentStatus/>
</cp:coreProperties>
</file>